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Yaiza Pinto\Downloads\"/>
    </mc:Choice>
  </mc:AlternateContent>
  <xr:revisionPtr revIDLastSave="0" documentId="13_ncr:1_{A4E0ADC0-0C60-4C85-BAEA-3DDF5E5BD1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ualización" sheetId="1" r:id="rId1"/>
  </sheets>
  <definedNames>
    <definedName name="_xlnm.Print_Area" localSheetId="0">Actualización!$A$1:$W$69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  <c r="P38" i="1"/>
  <c r="N38" i="1"/>
  <c r="E45" i="1"/>
  <c r="F45" i="1"/>
  <c r="G45" i="1"/>
  <c r="H45" i="1"/>
  <c r="I45" i="1"/>
  <c r="J45" i="1"/>
  <c r="K45" i="1"/>
  <c r="L45" i="1"/>
  <c r="M45" i="1"/>
  <c r="D45" i="1"/>
  <c r="Q31" i="1"/>
  <c r="Q30" i="1"/>
  <c r="V27" i="1"/>
  <c r="U27" i="1"/>
  <c r="S27" i="1"/>
  <c r="Q27" i="1"/>
  <c r="Q24" i="1"/>
  <c r="O30" i="1"/>
  <c r="V22" i="1"/>
  <c r="U22" i="1"/>
  <c r="V42" i="1"/>
  <c r="U42" i="1"/>
  <c r="T42" i="1"/>
  <c r="V41" i="1"/>
  <c r="U41" i="1"/>
  <c r="T41" i="1"/>
  <c r="V40" i="1"/>
  <c r="U40" i="1"/>
  <c r="T40" i="1"/>
  <c r="V39" i="1"/>
  <c r="V38" i="1" s="1"/>
  <c r="U39" i="1"/>
  <c r="U38" i="1" s="1"/>
  <c r="T39" i="1"/>
  <c r="T38" i="1" s="1"/>
  <c r="T35" i="1"/>
  <c r="U35" i="1"/>
  <c r="V35" i="1"/>
  <c r="T36" i="1"/>
  <c r="U36" i="1"/>
  <c r="V36" i="1"/>
  <c r="S36" i="1"/>
  <c r="S39" i="1"/>
  <c r="O39" i="1"/>
  <c r="Q39" i="1"/>
  <c r="S42" i="1"/>
  <c r="Q42" i="1"/>
  <c r="D23" i="1"/>
  <c r="O24" i="1"/>
  <c r="O22" i="1"/>
  <c r="N23" i="1"/>
  <c r="O23" i="1"/>
  <c r="O37" i="1"/>
  <c r="O36" i="1"/>
  <c r="O27" i="1"/>
  <c r="N19" i="1"/>
  <c r="O19" i="1" s="1"/>
  <c r="N18" i="1"/>
  <c r="N17" i="1"/>
  <c r="N14" i="1"/>
  <c r="T14" i="1" s="1"/>
  <c r="I23" i="1" l="1"/>
  <c r="H23" i="1"/>
  <c r="I16" i="1"/>
  <c r="H16" i="1"/>
  <c r="I13" i="1"/>
  <c r="H13" i="1"/>
  <c r="G23" i="1"/>
  <c r="F23" i="1"/>
  <c r="E23" i="1"/>
  <c r="G16" i="1"/>
  <c r="F16" i="1"/>
  <c r="E16" i="1"/>
  <c r="G13" i="1"/>
  <c r="F13" i="1"/>
  <c r="E13" i="1"/>
  <c r="G12" i="1" l="1"/>
  <c r="G11" i="1" s="1"/>
  <c r="H12" i="1"/>
  <c r="H11" i="1" s="1"/>
  <c r="E12" i="1"/>
  <c r="E11" i="1" s="1"/>
  <c r="I12" i="1"/>
  <c r="I11" i="1" s="1"/>
  <c r="F12" i="1"/>
  <c r="F11" i="1" s="1"/>
  <c r="O42" i="1"/>
  <c r="S41" i="1"/>
  <c r="Q41" i="1"/>
  <c r="O41" i="1"/>
  <c r="S40" i="1"/>
  <c r="S38" i="1" s="1"/>
  <c r="Q40" i="1"/>
  <c r="Q38" i="1" s="1"/>
  <c r="O40" i="1"/>
  <c r="O38" i="1" s="1"/>
  <c r="Q36" i="1"/>
  <c r="S35" i="1"/>
  <c r="Q35" i="1"/>
  <c r="O35" i="1"/>
  <c r="O33" i="1" s="1"/>
  <c r="V34" i="1"/>
  <c r="V33" i="1" s="1"/>
  <c r="V28" i="1" s="1"/>
  <c r="U34" i="1"/>
  <c r="U33" i="1" s="1"/>
  <c r="U28" i="1" s="1"/>
  <c r="T34" i="1"/>
  <c r="T33" i="1" s="1"/>
  <c r="T28" i="1" s="1"/>
  <c r="S34" i="1"/>
  <c r="S33" i="1" s="1"/>
  <c r="S28" i="1" s="1"/>
  <c r="Q34" i="1"/>
  <c r="O34" i="1"/>
  <c r="R33" i="1"/>
  <c r="R28" i="1" s="1"/>
  <c r="P33" i="1"/>
  <c r="P28" i="1" s="1"/>
  <c r="N33" i="1"/>
  <c r="N28" i="1" s="1"/>
  <c r="O31" i="1"/>
  <c r="V25" i="1"/>
  <c r="U25" i="1"/>
  <c r="T25" i="1"/>
  <c r="S25" i="1"/>
  <c r="R25" i="1"/>
  <c r="Q25" i="1"/>
  <c r="P25" i="1"/>
  <c r="O25" i="1"/>
  <c r="N25" i="1"/>
  <c r="V24" i="1"/>
  <c r="V23" i="1" s="1"/>
  <c r="U24" i="1"/>
  <c r="S24" i="1"/>
  <c r="Q23" i="1"/>
  <c r="U23" i="1" s="1"/>
  <c r="T23" i="1"/>
  <c r="R23" i="1"/>
  <c r="P23" i="1"/>
  <c r="L23" i="1"/>
  <c r="K23" i="1"/>
  <c r="J23" i="1"/>
  <c r="V21" i="1"/>
  <c r="V20" i="1" s="1"/>
  <c r="U21" i="1"/>
  <c r="U20" i="1" s="1"/>
  <c r="T22" i="1"/>
  <c r="T21" i="1" s="1"/>
  <c r="T20" i="1" s="1"/>
  <c r="S22" i="1"/>
  <c r="S21" i="1" s="1"/>
  <c r="S20" i="1" s="1"/>
  <c r="Q22" i="1"/>
  <c r="Q21" i="1" s="1"/>
  <c r="Q20" i="1" s="1"/>
  <c r="O21" i="1"/>
  <c r="O20" i="1" s="1"/>
  <c r="R21" i="1"/>
  <c r="R20" i="1" s="1"/>
  <c r="P21" i="1"/>
  <c r="P20" i="1" s="1"/>
  <c r="N21" i="1"/>
  <c r="N20" i="1" s="1"/>
  <c r="U18" i="1"/>
  <c r="S18" i="1"/>
  <c r="V18" i="1"/>
  <c r="U17" i="1"/>
  <c r="S17" i="1"/>
  <c r="Q17" i="1"/>
  <c r="Q16" i="1" s="1"/>
  <c r="R16" i="1"/>
  <c r="P16" i="1"/>
  <c r="M16" i="1"/>
  <c r="M12" i="1" s="1"/>
  <c r="M11" i="1" s="1"/>
  <c r="L16" i="1"/>
  <c r="K16" i="1"/>
  <c r="J16" i="1"/>
  <c r="D16" i="1"/>
  <c r="V14" i="1"/>
  <c r="V13" i="1" s="1"/>
  <c r="V12" i="1" s="1"/>
  <c r="V11" i="1" s="1"/>
  <c r="V10" i="1" s="1"/>
  <c r="T13" i="1"/>
  <c r="S14" i="1"/>
  <c r="S13" i="1" s="1"/>
  <c r="Q14" i="1"/>
  <c r="Q13" i="1" s="1"/>
  <c r="O14" i="1"/>
  <c r="O13" i="1" s="1"/>
  <c r="R13" i="1"/>
  <c r="P13" i="1"/>
  <c r="N13" i="1"/>
  <c r="L13" i="1"/>
  <c r="K13" i="1"/>
  <c r="J13" i="1"/>
  <c r="J12" i="1" s="1"/>
  <c r="J11" i="1" s="1"/>
  <c r="D13" i="1"/>
  <c r="D12" i="1" s="1"/>
  <c r="D11" i="1" s="1"/>
  <c r="T10" i="1"/>
  <c r="O28" i="1" l="1"/>
  <c r="U14" i="1"/>
  <c r="U13" i="1" s="1"/>
  <c r="Q33" i="1"/>
  <c r="Q28" i="1" s="1"/>
  <c r="N16" i="1"/>
  <c r="N12" i="1" s="1"/>
  <c r="N11" i="1" s="1"/>
  <c r="N10" i="1" s="1"/>
  <c r="N45" i="1" s="1"/>
  <c r="L12" i="1"/>
  <c r="L11" i="1" s="1"/>
  <c r="R12" i="1"/>
  <c r="R11" i="1" s="1"/>
  <c r="R10" i="1" s="1"/>
  <c r="R45" i="1" s="1"/>
  <c r="K12" i="1"/>
  <c r="K11" i="1" s="1"/>
  <c r="S16" i="1"/>
  <c r="S12" i="1" s="1"/>
  <c r="S11" i="1" s="1"/>
  <c r="U16" i="1"/>
  <c r="P12" i="1"/>
  <c r="P11" i="1" s="1"/>
  <c r="P10" i="1" s="1"/>
  <c r="P45" i="1" s="1"/>
  <c r="Q12" i="1"/>
  <c r="Q11" i="1" s="1"/>
  <c r="O18" i="1"/>
  <c r="O17" i="1"/>
  <c r="V17" i="1"/>
  <c r="V16" i="1" s="1"/>
  <c r="T17" i="1"/>
  <c r="T16" i="1" s="1"/>
  <c r="U12" i="1" l="1"/>
  <c r="U11" i="1" s="1"/>
  <c r="U10" i="1" s="1"/>
  <c r="S10" i="1"/>
  <c r="S45" i="1" s="1"/>
  <c r="Q10" i="1"/>
  <c r="Q45" i="1" s="1"/>
  <c r="O16" i="1"/>
  <c r="O12" i="1" s="1"/>
  <c r="O11" i="1" s="1"/>
  <c r="O10" i="1" s="1"/>
  <c r="O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Eliecer Montana Medina</author>
    <author>Ana Patricia Ramirez Mendieta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 autoriza la Edicion de la cuenta contable requerida. En la filas existentes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 atoriza la edición del Rubro requerido.
En la filas existentes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 autoriza la edición del Nombre del Rubro requerido. En la filas existentes</t>
        </r>
      </text>
    </comment>
    <comment ref="B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PUFA con la fuente de Destinación especifica.
3-100-I001  VA-Administrados de destinación específica (20)</t>
        </r>
      </text>
    </comment>
    <comment ref="O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Corresponde a la suma del mes actual mas mes anterior</t>
        </r>
      </text>
    </comment>
    <comment ref="B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 autiriza incluir el texto del rubro que se adicion/ Se autoriza excluir el texto del rubreo que no se requiera.</t>
        </r>
      </text>
    </comment>
    <comment ref="B1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Servicios con la fuente de  libre destinación.
3-100-F002  VA-Administrados de libre destinación (21)</t>
        </r>
      </text>
    </comment>
    <comment ref="B1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Se autiriza incluir el texto del rubro que se adicione/ Se autoriza excluir el texto del rubreo que no se requiera.</t>
        </r>
      </text>
    </comment>
    <comment ref="B2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Ejecución del PAC de la vigencia con solos recursos administrados </t>
        </r>
      </text>
    </comment>
    <comment ref="B2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 autiriza incluir el texto del rubro que se adicione/ Se autoriza excluir el texto del rubreo que no se requiera.</t>
        </r>
      </text>
    </comment>
    <comment ref="B3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Rendimientos financieros de PUFA y cuentas idartes.
3-400-I001 RF-Administrados de destinación específica</t>
        </r>
      </text>
    </comment>
    <comment ref="B3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Rendimientos Financieros TMJMSD.
3-400-F002  RF-Administrados de libre destinación (490)</t>
        </r>
      </text>
    </comment>
    <comment ref="B3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Se autiriza incluir el texto del rubro que se adicione/ Se autoriza excluir el texto del rubreo que no se requiera.</t>
        </r>
      </text>
    </comment>
    <comment ref="B3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Convenios.
3-100-I017 VA-Convenios</t>
        </r>
      </text>
    </comment>
    <comment ref="B3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Se autiriza incluir el texto del rubro que se adicione/ Se autoriza excluir el texto del rubreo que no se requiera.</t>
        </r>
      </text>
    </comment>
    <comment ref="B3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Se autiriza incluir el texto del rubro que se adicione/ Se autoriza excluir el texto del rubreo que no se requiera.</t>
        </r>
      </text>
    </comment>
    <comment ref="B38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Se autiriza incluir en la fila en blanco el texto del rubro que se adicione/ Se autoriza excluir el texto del rubreo que no se requiera sin quitar la fila.</t>
        </r>
      </text>
    </comment>
    <comment ref="B40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Rendimientos Financieros de Destinación  Especifica. Excedentes Financieros.
3-200-I001  RB-Administrados de destinación específica (147)</t>
        </r>
      </text>
    </comment>
    <comment ref="B4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Excedentes  Finanancieros fuente de Libres Destinación. RB.
3-200-F002  RB-Administrados de libre destinación (146)</t>
        </r>
      </text>
    </comment>
    <comment ref="B4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Excedentes  Financieros de fuente de Destinacion Especifica. RB.
3-602-I001 - PAS-RB-ADMINISTRADOS DE DESTINACIÓN ESPECÍFICA</t>
        </r>
      </text>
    </comment>
    <comment ref="B4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Se autiriza incluir el texto del rubro que se adicione/ Se autoriza excluir el texto del rubreo que no se requiera.</t>
        </r>
      </text>
    </comment>
  </commentList>
</comments>
</file>

<file path=xl/sharedStrings.xml><?xml version="1.0" encoding="utf-8"?>
<sst xmlns="http://schemas.openxmlformats.org/spreadsheetml/2006/main" count="90" uniqueCount="89">
  <si>
    <t>GESTIÓN FINANCIERA</t>
  </si>
  <si>
    <t>PRESUPUESTO RENTAS E INGRESOS</t>
  </si>
  <si>
    <t>CONCILIACION TESORERIA VS PRESUPUESTO  VS CONTABILIDAD</t>
  </si>
  <si>
    <t>CUENTA CONTABLE</t>
  </si>
  <si>
    <t>RUBRO</t>
  </si>
  <si>
    <t>NOMBRE RUBRO</t>
  </si>
  <si>
    <t>RECAUDOS TESORERIA</t>
  </si>
  <si>
    <t>RECAUDOS PRESUPUESTO</t>
  </si>
  <si>
    <t>RECAUDOS CONTABILIDAD</t>
  </si>
  <si>
    <t>DIFERENCIA MENSUAL PRESUPUESTO CON TESORERIA</t>
  </si>
  <si>
    <t>DIFERENCIA MENSUAL PRESUPUESTO CON CONTABILIDAD</t>
  </si>
  <si>
    <t>DIFERENCIA MENSUAL CONTABILIDAD CON TESORERIA</t>
  </si>
  <si>
    <t>OBSERVACION</t>
  </si>
  <si>
    <t>TOTAL RECAUDO MES TESORERIA</t>
  </si>
  <si>
    <t>RECAUDO ACUMULADO TESORERIA</t>
  </si>
  <si>
    <t>RECAUDOS MES PRESUPUESTO</t>
  </si>
  <si>
    <t>RECAUDOS ACUMULADO PRESUPUESTO</t>
  </si>
  <si>
    <t>RECAUDOS MES CONTABILIDAD</t>
  </si>
  <si>
    <t>RECAUDO ACUMULADO CONTABILIDAD</t>
  </si>
  <si>
    <t>CINEMATECA</t>
  </si>
  <si>
    <t>PLANETARIO</t>
  </si>
  <si>
    <t>EL ENSUEÑO</t>
  </si>
  <si>
    <t>PORTAFOLIO DE BIENESTAR</t>
  </si>
  <si>
    <t>INGRESOS</t>
  </si>
  <si>
    <t>INGRESOS CORRIENTES</t>
  </si>
  <si>
    <t>NO TRIBUTARIOS</t>
  </si>
  <si>
    <t>Tasas y derechos administrativos</t>
  </si>
  <si>
    <t>4-8-08-90-009</t>
  </si>
  <si>
    <t xml:space="preserve">O110202120  </t>
  </si>
  <si>
    <t xml:space="preserve"> Contraprestaciones por el uso del espacio público</t>
  </si>
  <si>
    <t xml:space="preserve">Venta de Bienes y Servicios </t>
  </si>
  <si>
    <t>1-3-17-26/2-9-10-05/4-8-08-17/4-8-08-26/4-8-08-27-002</t>
  </si>
  <si>
    <t>O110202500109010112</t>
  </si>
  <si>
    <r>
      <t xml:space="preserve">Servicios Administrativos de la Administración Pública </t>
    </r>
    <r>
      <rPr>
        <sz val="10"/>
        <color indexed="10"/>
        <rFont val="Arial"/>
        <family val="2"/>
      </rPr>
      <t>(Venta de Bienes, Servicios y Productos)</t>
    </r>
  </si>
  <si>
    <t>1-3-84-39/1-3-84-05/2-9-10-05</t>
  </si>
  <si>
    <r>
      <t xml:space="preserve">Servicios Administrativos de la Administración Pública </t>
    </r>
    <r>
      <rPr>
        <sz val="10"/>
        <color indexed="10"/>
        <rFont val="Arial"/>
        <family val="2"/>
      </rPr>
      <t>(Arrendamientos)</t>
    </r>
  </si>
  <si>
    <t>TRANSFERENCIAS</t>
  </si>
  <si>
    <t xml:space="preserve">Aporte Ordinario </t>
  </si>
  <si>
    <t>4-7-05-08-4-7-05-10</t>
  </si>
  <si>
    <t>O150101</t>
  </si>
  <si>
    <t>Vigencia</t>
  </si>
  <si>
    <t>Vigencia Anterior</t>
  </si>
  <si>
    <t>Reservas</t>
  </si>
  <si>
    <t>Sistema General de Participaciones</t>
  </si>
  <si>
    <t>RECURSOS DE CAPITAL</t>
  </si>
  <si>
    <t>Rendimientos Financieros</t>
  </si>
  <si>
    <t>O12050204</t>
  </si>
  <si>
    <t>Recursos propios con destinación específica</t>
  </si>
  <si>
    <t>4-8-02-90/4-8-02-01/1-3-17-26</t>
  </si>
  <si>
    <t>O12050205</t>
  </si>
  <si>
    <t>Recursos propios de libre destinacion</t>
  </si>
  <si>
    <t>Transferencias de Capital</t>
  </si>
  <si>
    <t>De otras entidades del gobierno Distrital</t>
  </si>
  <si>
    <t>2-9-02-01</t>
  </si>
  <si>
    <t>O11020600606</t>
  </si>
  <si>
    <t>Otras entidades de gobierno Distrital</t>
  </si>
  <si>
    <t>O12080600214</t>
  </si>
  <si>
    <t>Convenios Entidades Distritales</t>
  </si>
  <si>
    <t>4-8-02-90/1-3-17-26</t>
  </si>
  <si>
    <t>Recursos del Balance</t>
  </si>
  <si>
    <t>Superavit fiscal</t>
  </si>
  <si>
    <t>O12100202</t>
  </si>
  <si>
    <t>Ingresos de destinación específica</t>
  </si>
  <si>
    <t>O12100203</t>
  </si>
  <si>
    <t>Libre destinación</t>
  </si>
  <si>
    <t>O1210020402</t>
  </si>
  <si>
    <t xml:space="preserve">Total Rentas e Ingresos </t>
  </si>
  <si>
    <t>_____________________________________________________</t>
  </si>
  <si>
    <t>__________________________________________________</t>
  </si>
  <si>
    <t>________________________________________</t>
  </si>
  <si>
    <t>Tesorero(a) General</t>
  </si>
  <si>
    <t>Responsable de Presupuesto</t>
  </si>
  <si>
    <t>Contador (a)</t>
  </si>
  <si>
    <t>Elaboró:</t>
  </si>
  <si>
    <t xml:space="preserve"> Presupuesto </t>
  </si>
  <si>
    <t xml:space="preserve"> Fuentes: </t>
  </si>
  <si>
    <t>Aporte Ordinario Participación de Propósito General</t>
  </si>
  <si>
    <t>TMJMSD</t>
  </si>
  <si>
    <t>TJEG</t>
  </si>
  <si>
    <t xml:space="preserve">CEFE </t>
  </si>
  <si>
    <t>SAN JORGE</t>
  </si>
  <si>
    <t>EL PARQUE</t>
  </si>
  <si>
    <t>MEDIA TORTA</t>
  </si>
  <si>
    <r>
      <t xml:space="preserve">FECHA: </t>
    </r>
    <r>
      <rPr>
        <b/>
        <sz val="12"/>
        <color rgb="FFFF0000"/>
        <rFont val="Arial Narrow"/>
        <family val="2"/>
      </rPr>
      <t>XXXXXXXXX</t>
    </r>
  </si>
  <si>
    <t xml:space="preserve"> Tesorería ;</t>
  </si>
  <si>
    <t xml:space="preserve"> Contabilidad;</t>
  </si>
  <si>
    <r>
      <t xml:space="preserve">Código: </t>
    </r>
    <r>
      <rPr>
        <b/>
        <sz val="12"/>
        <color rgb="FFFF0000"/>
        <rFont val="Arial Narrow"/>
        <family val="2"/>
      </rPr>
      <t>GFI-F-05</t>
    </r>
  </si>
  <si>
    <t>Versión: 07</t>
  </si>
  <si>
    <t>Fecha: 16/07/2024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</si>
</sst>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\-??_);_(@_)"/>
    <numFmt numFmtId="167" formatCode="_(&quot;$&quot;\ * #,##0_);_(&quot;$&quot;\ * \(#,##0\);_(&quot;$&quot;\ * &quot;-&quot;??_);_(@_)"/>
  </numFmts>
  <fonts count="2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name val="Arial Narrow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rgb="FF000000"/>
      <name val="Arial Narrow"/>
      <family val="2"/>
    </font>
    <font>
      <sz val="11"/>
      <color theme="0"/>
      <name val="Arial Narrow"/>
      <family val="2"/>
    </font>
    <font>
      <sz val="9"/>
      <color theme="0"/>
      <name val="Arial Narrow"/>
      <family val="2"/>
    </font>
    <font>
      <b/>
      <sz val="11"/>
      <color rgb="FF000000"/>
      <name val="Arial Narrow"/>
      <family val="2"/>
    </font>
    <font>
      <b/>
      <sz val="9"/>
      <color indexed="81"/>
      <name val="Tahoma"/>
      <family val="2"/>
    </font>
    <font>
      <b/>
      <sz val="12"/>
      <color rgb="FFFF000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FFFF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96969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rgb="FF969696"/>
      </patternFill>
    </fill>
    <fill>
      <patternFill patternType="solid">
        <fgColor theme="9" tint="0.59999389629810485"/>
        <bgColor rgb="FF96969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CC99"/>
      </patternFill>
    </fill>
    <fill>
      <patternFill patternType="solid">
        <fgColor theme="4" tint="0.79998168889431442"/>
        <bgColor rgb="FF969696"/>
      </patternFill>
    </fill>
    <fill>
      <patternFill patternType="solid">
        <fgColor theme="9" tint="0.79998168889431442"/>
        <b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C99"/>
      </patternFill>
    </fill>
    <fill>
      <patternFill patternType="solid">
        <fgColor theme="7" tint="0.79998168889431442"/>
        <bgColor rgb="FFFFCC99"/>
      </patternFill>
    </fill>
    <fill>
      <patternFill patternType="solid">
        <fgColor theme="7" tint="0.79998168889431442"/>
        <bgColor rgb="FF969696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11" fillId="0" borderId="0" xfId="0" applyFont="1"/>
    <xf numFmtId="0" fontId="12" fillId="0" borderId="0" xfId="0" applyFont="1"/>
    <xf numFmtId="2" fontId="13" fillId="0" borderId="8" xfId="1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16" fillId="0" borderId="0" xfId="0" applyFont="1"/>
    <xf numFmtId="4" fontId="13" fillId="0" borderId="8" xfId="1" applyNumberFormat="1" applyFont="1" applyBorder="1" applyAlignment="1">
      <alignment vertical="center"/>
    </xf>
    <xf numFmtId="4" fontId="13" fillId="0" borderId="8" xfId="1" applyNumberFormat="1" applyFont="1" applyBorder="1"/>
    <xf numFmtId="4" fontId="13" fillId="6" borderId="8" xfId="1" applyNumberFormat="1" applyFont="1" applyFill="1" applyBorder="1" applyAlignment="1">
      <alignment vertical="center"/>
    </xf>
    <xf numFmtId="165" fontId="6" fillId="6" borderId="0" xfId="1" applyNumberFormat="1" applyFont="1" applyFill="1"/>
    <xf numFmtId="166" fontId="6" fillId="6" borderId="0" xfId="0" applyNumberFormat="1" applyFont="1" applyFill="1"/>
    <xf numFmtId="0" fontId="6" fillId="6" borderId="0" xfId="0" applyFont="1" applyFill="1"/>
    <xf numFmtId="165" fontId="6" fillId="0" borderId="0" xfId="1" applyNumberFormat="1" applyFont="1" applyFill="1"/>
    <xf numFmtId="165" fontId="6" fillId="0" borderId="0" xfId="1" applyNumberFormat="1" applyFont="1" applyFill="1" applyBorder="1"/>
    <xf numFmtId="4" fontId="10" fillId="0" borderId="8" xfId="1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7" fontId="2" fillId="0" borderId="0" xfId="2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0" fillId="0" borderId="8" xfId="1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3" fillId="0" borderId="0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43" fontId="3" fillId="0" borderId="0" xfId="2" applyFont="1" applyBorder="1" applyAlignment="1">
      <alignment horizontal="center"/>
    </xf>
    <xf numFmtId="0" fontId="4" fillId="0" borderId="0" xfId="0" applyFont="1"/>
    <xf numFmtId="4" fontId="13" fillId="0" borderId="8" xfId="1" applyNumberFormat="1" applyFont="1" applyBorder="1" applyAlignment="1"/>
    <xf numFmtId="165" fontId="4" fillId="0" borderId="0" xfId="1" applyNumberFormat="1" applyFont="1" applyFill="1" applyBorder="1"/>
    <xf numFmtId="43" fontId="4" fillId="0" borderId="0" xfId="0" applyNumberFormat="1" applyFont="1"/>
    <xf numFmtId="165" fontId="4" fillId="0" borderId="0" xfId="1" applyNumberFormat="1" applyFont="1" applyFill="1"/>
    <xf numFmtId="165" fontId="13" fillId="6" borderId="7" xfId="1" applyNumberFormat="1" applyFont="1" applyFill="1" applyBorder="1"/>
    <xf numFmtId="165" fontId="4" fillId="6" borderId="0" xfId="1" applyNumberFormat="1" applyFont="1" applyFill="1"/>
    <xf numFmtId="165" fontId="17" fillId="8" borderId="0" xfId="1" applyNumberFormat="1" applyFont="1" applyFill="1"/>
    <xf numFmtId="165" fontId="18" fillId="8" borderId="0" xfId="1" applyNumberFormat="1" applyFont="1" applyFill="1"/>
    <xf numFmtId="165" fontId="4" fillId="6" borderId="0" xfId="1" applyNumberFormat="1" applyFont="1" applyFill="1" applyAlignment="1">
      <alignment wrapText="1"/>
    </xf>
    <xf numFmtId="165" fontId="6" fillId="6" borderId="0" xfId="1" applyNumberFormat="1" applyFont="1" applyFill="1" applyAlignment="1"/>
    <xf numFmtId="165" fontId="19" fillId="6" borderId="0" xfId="1" applyNumberFormat="1" applyFont="1" applyFill="1" applyAlignment="1">
      <alignment horizontal="center"/>
    </xf>
    <xf numFmtId="165" fontId="6" fillId="6" borderId="0" xfId="1" applyNumberFormat="1" applyFont="1" applyFill="1" applyAlignment="1">
      <alignment horizontal="center"/>
    </xf>
    <xf numFmtId="165" fontId="10" fillId="6" borderId="0" xfId="1" applyNumberFormat="1" applyFont="1" applyFill="1"/>
    <xf numFmtId="165" fontId="16" fillId="6" borderId="0" xfId="1" applyNumberFormat="1" applyFont="1" applyFill="1" applyAlignment="1">
      <alignment vertical="center" wrapText="1"/>
    </xf>
    <xf numFmtId="1" fontId="13" fillId="0" borderId="8" xfId="1" applyNumberFormat="1" applyFont="1" applyBorder="1" applyAlignment="1">
      <alignment horizontal="left" vertical="center"/>
    </xf>
    <xf numFmtId="4" fontId="13" fillId="0" borderId="8" xfId="1" applyNumberFormat="1" applyFont="1" applyFill="1" applyBorder="1" applyAlignment="1"/>
    <xf numFmtId="43" fontId="3" fillId="0" borderId="0" xfId="2" applyFont="1" applyFill="1" applyBorder="1" applyAlignment="1">
      <alignment horizontal="center"/>
    </xf>
    <xf numFmtId="4" fontId="13" fillId="0" borderId="8" xfId="1" applyNumberFormat="1" applyFont="1" applyFill="1" applyBorder="1" applyAlignment="1">
      <alignment vertical="center"/>
    </xf>
    <xf numFmtId="4" fontId="13" fillId="0" borderId="8" xfId="1" applyNumberFormat="1" applyFont="1" applyFill="1" applyBorder="1"/>
    <xf numFmtId="165" fontId="6" fillId="0" borderId="0" xfId="1" applyNumberFormat="1" applyFont="1" applyFill="1" applyAlignment="1"/>
    <xf numFmtId="165" fontId="19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wrapText="1"/>
    </xf>
    <xf numFmtId="167" fontId="2" fillId="0" borderId="0" xfId="2" applyNumberFormat="1" applyFont="1" applyFill="1" applyBorder="1" applyAlignment="1">
      <alignment horizontal="center"/>
    </xf>
    <xf numFmtId="43" fontId="16" fillId="0" borderId="0" xfId="0" applyNumberFormat="1" applyFont="1"/>
    <xf numFmtId="165" fontId="13" fillId="0" borderId="13" xfId="1" applyNumberFormat="1" applyFont="1" applyBorder="1" applyAlignment="1">
      <alignment vertical="center" wrapText="1"/>
    </xf>
    <xf numFmtId="165" fontId="13" fillId="0" borderId="8" xfId="1" applyNumberFormat="1" applyFont="1" applyFill="1" applyBorder="1" applyAlignment="1">
      <alignment vertical="center" wrapText="1"/>
    </xf>
    <xf numFmtId="165" fontId="13" fillId="0" borderId="8" xfId="1" applyNumberFormat="1" applyFont="1" applyBorder="1" applyAlignment="1">
      <alignment vertical="center" wrapText="1"/>
    </xf>
    <xf numFmtId="4" fontId="13" fillId="0" borderId="8" xfId="1" applyNumberFormat="1" applyFont="1" applyBorder="1" applyAlignment="1">
      <alignment horizontal="center" vertical="center" wrapText="1"/>
    </xf>
    <xf numFmtId="165" fontId="4" fillId="6" borderId="0" xfId="1" applyNumberFormat="1" applyFont="1" applyFill="1" applyBorder="1"/>
    <xf numFmtId="2" fontId="3" fillId="0" borderId="8" xfId="1" applyNumberFormat="1" applyFont="1" applyBorder="1" applyAlignment="1">
      <alignment vertical="center"/>
    </xf>
    <xf numFmtId="2" fontId="13" fillId="6" borderId="8" xfId="1" applyNumberFormat="1" applyFont="1" applyFill="1" applyBorder="1" applyAlignment="1">
      <alignment vertical="center" wrapText="1"/>
    </xf>
    <xf numFmtId="2" fontId="3" fillId="6" borderId="8" xfId="1" applyNumberFormat="1" applyFont="1" applyFill="1" applyBorder="1" applyAlignment="1">
      <alignment vertical="center"/>
    </xf>
    <xf numFmtId="165" fontId="10" fillId="5" borderId="8" xfId="1" applyNumberFormat="1" applyFont="1" applyFill="1" applyBorder="1"/>
    <xf numFmtId="1" fontId="10" fillId="5" borderId="8" xfId="1" applyNumberFormat="1" applyFont="1" applyFill="1" applyBorder="1" applyAlignment="1">
      <alignment horizontal="left"/>
    </xf>
    <xf numFmtId="2" fontId="10" fillId="4" borderId="8" xfId="1" applyNumberFormat="1" applyFont="1" applyFill="1" applyBorder="1" applyAlignment="1">
      <alignment vertical="center" wrapText="1"/>
    </xf>
    <xf numFmtId="165" fontId="13" fillId="0" borderId="8" xfId="1" applyNumberFormat="1" applyFont="1" applyFill="1" applyBorder="1" applyAlignment="1">
      <alignment vertical="center"/>
    </xf>
    <xf numFmtId="4" fontId="13" fillId="0" borderId="8" xfId="1" applyNumberFormat="1" applyFont="1" applyFill="1" applyBorder="1" applyAlignment="1">
      <alignment vertical="center" wrapText="1"/>
    </xf>
    <xf numFmtId="4" fontId="13" fillId="0" borderId="8" xfId="1" applyNumberFormat="1" applyFont="1" applyBorder="1" applyAlignment="1">
      <alignment vertical="center" wrapText="1"/>
    </xf>
    <xf numFmtId="4" fontId="10" fillId="0" borderId="8" xfId="1" applyNumberFormat="1" applyFont="1" applyFill="1" applyBorder="1"/>
    <xf numFmtId="4" fontId="13" fillId="6" borderId="8" xfId="1" applyNumberFormat="1" applyFont="1" applyFill="1" applyBorder="1" applyAlignment="1">
      <alignment vertical="center" wrapText="1"/>
    </xf>
    <xf numFmtId="2" fontId="3" fillId="0" borderId="8" xfId="1" applyNumberFormat="1" applyFont="1" applyFill="1" applyBorder="1" applyAlignment="1">
      <alignment vertical="center"/>
    </xf>
    <xf numFmtId="1" fontId="13" fillId="0" borderId="8" xfId="1" applyNumberFormat="1" applyFont="1" applyBorder="1" applyAlignment="1">
      <alignment horizontal="left" vertical="center" wrapText="1"/>
    </xf>
    <xf numFmtId="2" fontId="13" fillId="0" borderId="8" xfId="1" applyNumberFormat="1" applyFont="1" applyFill="1" applyBorder="1" applyAlignment="1">
      <alignment vertical="center" wrapText="1"/>
    </xf>
    <xf numFmtId="2" fontId="13" fillId="6" borderId="8" xfId="1" applyNumberFormat="1" applyFont="1" applyFill="1" applyBorder="1" applyAlignment="1">
      <alignment horizontal="center" vertical="center" wrapText="1"/>
    </xf>
    <xf numFmtId="1" fontId="13" fillId="0" borderId="8" xfId="1" applyNumberFormat="1" applyFont="1" applyFill="1" applyBorder="1" applyAlignment="1">
      <alignment horizontal="left" vertical="center"/>
    </xf>
    <xf numFmtId="165" fontId="13" fillId="0" borderId="8" xfId="1" applyNumberFormat="1" applyFont="1" applyBorder="1"/>
    <xf numFmtId="1" fontId="13" fillId="0" borderId="8" xfId="1" applyNumberFormat="1" applyFont="1" applyFill="1" applyBorder="1" applyAlignment="1">
      <alignment horizontal="left"/>
    </xf>
    <xf numFmtId="165" fontId="10" fillId="0" borderId="8" xfId="1" applyNumberFormat="1" applyFont="1" applyFill="1" applyBorder="1"/>
    <xf numFmtId="4" fontId="13" fillId="6" borderId="8" xfId="1" applyNumberFormat="1" applyFont="1" applyFill="1" applyBorder="1"/>
    <xf numFmtId="2" fontId="13" fillId="0" borderId="8" xfId="1" applyNumberFormat="1" applyFont="1" applyBorder="1"/>
    <xf numFmtId="1" fontId="13" fillId="6" borderId="8" xfId="1" applyNumberFormat="1" applyFont="1" applyFill="1" applyBorder="1" applyAlignment="1">
      <alignment horizontal="left"/>
    </xf>
    <xf numFmtId="165" fontId="13" fillId="6" borderId="8" xfId="1" applyNumberFormat="1" applyFont="1" applyFill="1" applyBorder="1" applyAlignment="1">
      <alignment vertical="center"/>
    </xf>
    <xf numFmtId="165" fontId="13" fillId="0" borderId="8" xfId="1" applyNumberFormat="1" applyFont="1" applyFill="1" applyBorder="1"/>
    <xf numFmtId="2" fontId="13" fillId="0" borderId="8" xfId="1" applyNumberFormat="1" applyFont="1" applyFill="1" applyBorder="1"/>
    <xf numFmtId="2" fontId="10" fillId="0" borderId="8" xfId="1" applyNumberFormat="1" applyFont="1" applyFill="1" applyBorder="1" applyAlignment="1">
      <alignment wrapText="1"/>
    </xf>
    <xf numFmtId="2" fontId="10" fillId="0" borderId="8" xfId="1" applyNumberFormat="1" applyFont="1" applyFill="1" applyBorder="1" applyAlignment="1">
      <alignment vertical="center" wrapText="1"/>
    </xf>
    <xf numFmtId="165" fontId="13" fillId="0" borderId="8" xfId="1" applyNumberFormat="1" applyFont="1" applyFill="1" applyBorder="1" applyAlignment="1">
      <alignment horizontal="left" vertical="center"/>
    </xf>
    <xf numFmtId="2" fontId="10" fillId="7" borderId="8" xfId="1" applyNumberFormat="1" applyFont="1" applyFill="1" applyBorder="1"/>
    <xf numFmtId="1" fontId="13" fillId="0" borderId="8" xfId="1" applyNumberFormat="1" applyFont="1" applyBorder="1" applyAlignment="1">
      <alignment horizontal="left"/>
    </xf>
    <xf numFmtId="2" fontId="13" fillId="6" borderId="8" xfId="1" applyNumberFormat="1" applyFont="1" applyFill="1" applyBorder="1"/>
    <xf numFmtId="2" fontId="13" fillId="0" borderId="8" xfId="1" applyNumberFormat="1" applyFont="1" applyFill="1" applyBorder="1" applyAlignment="1">
      <alignment wrapText="1"/>
    </xf>
    <xf numFmtId="165" fontId="10" fillId="5" borderId="7" xfId="1" applyNumberFormat="1" applyFont="1" applyFill="1" applyBorder="1"/>
    <xf numFmtId="165" fontId="13" fillId="0" borderId="7" xfId="1" applyNumberFormat="1" applyFont="1" applyBorder="1" applyAlignment="1">
      <alignment horizontal="left" vertical="center"/>
    </xf>
    <xf numFmtId="2" fontId="13" fillId="0" borderId="17" xfId="1" applyNumberFormat="1" applyFont="1" applyBorder="1" applyAlignment="1">
      <alignment horizontal="left" vertical="center" wrapText="1"/>
    </xf>
    <xf numFmtId="165" fontId="14" fillId="0" borderId="7" xfId="1" applyNumberFormat="1" applyFont="1" applyBorder="1" applyAlignment="1">
      <alignment horizontal="left" vertical="center" wrapText="1"/>
    </xf>
    <xf numFmtId="2" fontId="13" fillId="0" borderId="17" xfId="1" applyNumberFormat="1" applyFont="1" applyBorder="1" applyAlignment="1">
      <alignment vertical="center" wrapText="1"/>
    </xf>
    <xf numFmtId="165" fontId="13" fillId="0" borderId="7" xfId="1" applyNumberFormat="1" applyFont="1" applyBorder="1" applyAlignment="1">
      <alignment horizontal="left" vertical="center" wrapText="1"/>
    </xf>
    <xf numFmtId="165" fontId="13" fillId="0" borderId="7" xfId="1" applyNumberFormat="1" applyFont="1" applyBorder="1" applyAlignment="1">
      <alignment vertical="center"/>
    </xf>
    <xf numFmtId="165" fontId="13" fillId="0" borderId="7" xfId="1" applyNumberFormat="1" applyFont="1" applyBorder="1"/>
    <xf numFmtId="2" fontId="13" fillId="6" borderId="17" xfId="1" applyNumberFormat="1" applyFont="1" applyFill="1" applyBorder="1" applyAlignment="1">
      <alignment vertical="center" wrapText="1"/>
    </xf>
    <xf numFmtId="165" fontId="13" fillId="0" borderId="7" xfId="1" applyNumberFormat="1" applyFont="1" applyFill="1" applyBorder="1"/>
    <xf numFmtId="2" fontId="13" fillId="0" borderId="17" xfId="1" applyNumberFormat="1" applyFont="1" applyFill="1" applyBorder="1" applyAlignment="1">
      <alignment vertical="center" wrapText="1"/>
    </xf>
    <xf numFmtId="165" fontId="13" fillId="0" borderId="7" xfId="1" applyNumberFormat="1" applyFont="1" applyFill="1" applyBorder="1" applyAlignment="1">
      <alignment vertical="center"/>
    </xf>
    <xf numFmtId="2" fontId="10" fillId="0" borderId="17" xfId="1" applyNumberFormat="1" applyFont="1" applyFill="1" applyBorder="1" applyAlignment="1">
      <alignment vertical="center" wrapText="1"/>
    </xf>
    <xf numFmtId="2" fontId="13" fillId="0" borderId="17" xfId="1" applyNumberFormat="1" applyFont="1" applyBorder="1"/>
    <xf numFmtId="2" fontId="13" fillId="0" borderId="17" xfId="1" applyNumberFormat="1" applyFont="1" applyFill="1" applyBorder="1" applyAlignment="1">
      <alignment horizontal="left" vertical="center" wrapText="1"/>
    </xf>
    <xf numFmtId="2" fontId="13" fillId="0" borderId="17" xfId="1" applyNumberFormat="1" applyFont="1" applyBorder="1" applyAlignment="1">
      <alignment wrapText="1"/>
    </xf>
    <xf numFmtId="2" fontId="13" fillId="0" borderId="17" xfId="1" applyNumberFormat="1" applyFont="1" applyFill="1" applyBorder="1" applyAlignment="1">
      <alignment wrapText="1"/>
    </xf>
    <xf numFmtId="165" fontId="10" fillId="5" borderId="13" xfId="1" applyNumberFormat="1" applyFont="1" applyFill="1" applyBorder="1"/>
    <xf numFmtId="165" fontId="13" fillId="0" borderId="13" xfId="1" applyNumberFormat="1" applyFont="1" applyFill="1" applyBorder="1" applyAlignment="1">
      <alignment vertical="center" wrapText="1"/>
    </xf>
    <xf numFmtId="4" fontId="13" fillId="6" borderId="15" xfId="1" applyNumberFormat="1" applyFont="1" applyFill="1" applyBorder="1" applyAlignment="1">
      <alignment vertical="center" wrapText="1"/>
    </xf>
    <xf numFmtId="4" fontId="13" fillId="0" borderId="19" xfId="1" applyNumberFormat="1" applyFont="1" applyFill="1" applyBorder="1" applyAlignment="1">
      <alignment vertical="center" wrapText="1"/>
    </xf>
    <xf numFmtId="4" fontId="13" fillId="0" borderId="19" xfId="1" applyNumberFormat="1" applyFont="1" applyBorder="1" applyAlignment="1">
      <alignment vertical="center" wrapText="1"/>
    </xf>
    <xf numFmtId="4" fontId="10" fillId="0" borderId="19" xfId="1" applyNumberFormat="1" applyFont="1" applyFill="1" applyBorder="1"/>
    <xf numFmtId="165" fontId="13" fillId="0" borderId="7" xfId="1" applyNumberFormat="1" applyFont="1" applyFill="1" applyBorder="1" applyAlignment="1">
      <alignment vertical="center" wrapText="1"/>
    </xf>
    <xf numFmtId="165" fontId="13" fillId="0" borderId="22" xfId="1" applyNumberFormat="1" applyFont="1" applyFill="1" applyBorder="1" applyAlignment="1">
      <alignment vertical="center" wrapText="1"/>
    </xf>
    <xf numFmtId="165" fontId="13" fillId="0" borderId="23" xfId="1" applyNumberFormat="1" applyFont="1" applyFill="1" applyBorder="1" applyAlignment="1">
      <alignment vertical="center" wrapText="1"/>
    </xf>
    <xf numFmtId="165" fontId="13" fillId="0" borderId="23" xfId="1" applyNumberFormat="1" applyFont="1" applyBorder="1" applyAlignment="1">
      <alignment vertical="center" wrapText="1"/>
    </xf>
    <xf numFmtId="4" fontId="13" fillId="0" borderId="21" xfId="1" applyNumberFormat="1" applyFont="1" applyBorder="1" applyAlignment="1">
      <alignment horizontal="center" vertical="center" wrapText="1"/>
    </xf>
    <xf numFmtId="2" fontId="13" fillId="6" borderId="8" xfId="1" applyNumberFormat="1" applyFont="1" applyFill="1" applyBorder="1" applyAlignment="1">
      <alignment horizontal="right" vertical="center" wrapText="1"/>
    </xf>
    <xf numFmtId="2" fontId="3" fillId="0" borderId="8" xfId="1" applyNumberFormat="1" applyFont="1" applyFill="1" applyBorder="1" applyAlignment="1">
      <alignment horizontal="right" vertical="center"/>
    </xf>
    <xf numFmtId="4" fontId="10" fillId="9" borderId="8" xfId="1" applyNumberFormat="1" applyFont="1" applyFill="1" applyBorder="1" applyAlignment="1">
      <alignment wrapText="1"/>
    </xf>
    <xf numFmtId="4" fontId="10" fillId="9" borderId="8" xfId="1" applyNumberFormat="1" applyFont="1" applyFill="1" applyBorder="1"/>
    <xf numFmtId="4" fontId="10" fillId="11" borderId="25" xfId="1" applyNumberFormat="1" applyFont="1" applyFill="1" applyBorder="1" applyAlignment="1">
      <alignment wrapText="1"/>
    </xf>
    <xf numFmtId="4" fontId="10" fillId="9" borderId="25" xfId="1" applyNumberFormat="1" applyFont="1" applyFill="1" applyBorder="1" applyAlignment="1">
      <alignment wrapText="1"/>
    </xf>
    <xf numFmtId="4" fontId="10" fillId="11" borderId="8" xfId="1" applyNumberFormat="1" applyFont="1" applyFill="1" applyBorder="1" applyAlignment="1">
      <alignment wrapText="1"/>
    </xf>
    <xf numFmtId="4" fontId="10" fillId="11" borderId="8" xfId="1" applyNumberFormat="1" applyFont="1" applyFill="1" applyBorder="1"/>
    <xf numFmtId="4" fontId="10" fillId="9" borderId="15" xfId="1" applyNumberFormat="1" applyFont="1" applyFill="1" applyBorder="1"/>
    <xf numFmtId="4" fontId="10" fillId="11" borderId="25" xfId="1" applyNumberFormat="1" applyFont="1" applyFill="1" applyBorder="1"/>
    <xf numFmtId="4" fontId="10" fillId="9" borderId="25" xfId="1" applyNumberFormat="1" applyFont="1" applyFill="1" applyBorder="1"/>
    <xf numFmtId="4" fontId="10" fillId="16" borderId="1" xfId="1" applyNumberFormat="1" applyFont="1" applyFill="1" applyBorder="1"/>
    <xf numFmtId="4" fontId="10" fillId="16" borderId="2" xfId="1" applyNumberFormat="1" applyFont="1" applyFill="1" applyBorder="1"/>
    <xf numFmtId="4" fontId="10" fillId="10" borderId="2" xfId="1" applyNumberFormat="1" applyFont="1" applyFill="1" applyBorder="1"/>
    <xf numFmtId="4" fontId="10" fillId="10" borderId="20" xfId="1" applyNumberFormat="1" applyFont="1" applyFill="1" applyBorder="1"/>
    <xf numFmtId="2" fontId="10" fillId="12" borderId="8" xfId="1" applyNumberFormat="1" applyFont="1" applyFill="1" applyBorder="1" applyAlignment="1">
      <alignment vertical="center" wrapText="1"/>
    </xf>
    <xf numFmtId="2" fontId="10" fillId="14" borderId="8" xfId="1" applyNumberFormat="1" applyFont="1" applyFill="1" applyBorder="1"/>
    <xf numFmtId="2" fontId="10" fillId="19" borderId="8" xfId="1" applyNumberFormat="1" applyFont="1" applyFill="1" applyBorder="1" applyAlignment="1">
      <alignment wrapText="1"/>
    </xf>
    <xf numFmtId="2" fontId="10" fillId="19" borderId="17" xfId="1" applyNumberFormat="1" applyFont="1" applyFill="1" applyBorder="1"/>
    <xf numFmtId="2" fontId="10" fillId="19" borderId="8" xfId="1" applyNumberFormat="1" applyFont="1" applyFill="1" applyBorder="1"/>
    <xf numFmtId="2" fontId="13" fillId="19" borderId="17" xfId="1" applyNumberFormat="1" applyFont="1" applyFill="1" applyBorder="1" applyAlignment="1">
      <alignment wrapText="1"/>
    </xf>
    <xf numFmtId="2" fontId="10" fillId="19" borderId="17" xfId="1" applyNumberFormat="1" applyFont="1" applyFill="1" applyBorder="1" applyAlignment="1">
      <alignment wrapText="1"/>
    </xf>
    <xf numFmtId="2" fontId="10" fillId="19" borderId="17" xfId="1" applyNumberFormat="1" applyFont="1" applyFill="1" applyBorder="1" applyAlignment="1">
      <alignment vertical="center" wrapText="1"/>
    </xf>
    <xf numFmtId="165" fontId="6" fillId="6" borderId="0" xfId="1" applyNumberFormat="1" applyFont="1" applyFill="1" applyAlignment="1">
      <alignment horizontal="center"/>
    </xf>
    <xf numFmtId="165" fontId="6" fillId="6" borderId="0" xfId="1" applyNumberFormat="1" applyFont="1" applyFill="1" applyAlignment="1"/>
    <xf numFmtId="1" fontId="13" fillId="0" borderId="8" xfId="1" applyNumberFormat="1" applyFont="1" applyBorder="1" applyAlignment="1">
      <alignment horizontal="left" vertical="center" wrapText="1"/>
    </xf>
    <xf numFmtId="4" fontId="13" fillId="0" borderId="17" xfId="1" applyNumberFormat="1" applyFont="1" applyBorder="1" applyAlignment="1">
      <alignment horizontal="center" vertical="center" wrapText="1"/>
    </xf>
    <xf numFmtId="2" fontId="13" fillId="6" borderId="8" xfId="1" applyNumberFormat="1" applyFont="1" applyFill="1" applyBorder="1" applyAlignment="1">
      <alignment horizontal="right" vertical="center" wrapText="1"/>
    </xf>
    <xf numFmtId="165" fontId="8" fillId="18" borderId="2" xfId="1" applyNumberFormat="1" applyFont="1" applyFill="1" applyBorder="1" applyAlignment="1">
      <alignment horizontal="center" vertical="center" wrapText="1"/>
    </xf>
    <xf numFmtId="165" fontId="8" fillId="18" borderId="8" xfId="1" applyNumberFormat="1" applyFont="1" applyFill="1" applyBorder="1" applyAlignment="1">
      <alignment horizontal="center" vertical="center" wrapText="1"/>
    </xf>
    <xf numFmtId="165" fontId="8" fillId="18" borderId="20" xfId="1" applyNumberFormat="1" applyFont="1" applyFill="1" applyBorder="1" applyAlignment="1">
      <alignment horizontal="center" vertical="center" wrapText="1"/>
    </xf>
    <xf numFmtId="165" fontId="8" fillId="18" borderId="17" xfId="1" applyNumberFormat="1" applyFont="1" applyFill="1" applyBorder="1" applyAlignment="1">
      <alignment horizontal="center" vertical="center" wrapText="1"/>
    </xf>
    <xf numFmtId="165" fontId="10" fillId="4" borderId="8" xfId="1" applyNumberFormat="1" applyFont="1" applyFill="1" applyBorder="1" applyAlignment="1">
      <alignment horizontal="center" vertical="center" wrapText="1"/>
    </xf>
    <xf numFmtId="165" fontId="8" fillId="16" borderId="2" xfId="1" applyNumberFormat="1" applyFont="1" applyFill="1" applyBorder="1" applyAlignment="1">
      <alignment horizontal="center" vertical="center" wrapText="1"/>
    </xf>
    <xf numFmtId="165" fontId="8" fillId="16" borderId="23" xfId="1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left" vertical="center"/>
    </xf>
    <xf numFmtId="165" fontId="5" fillId="0" borderId="12" xfId="1" applyNumberFormat="1" applyFont="1" applyFill="1" applyBorder="1" applyAlignment="1">
      <alignment horizontal="left" vertical="center"/>
    </xf>
    <xf numFmtId="165" fontId="5" fillId="0" borderId="13" xfId="1" applyNumberFormat="1" applyFont="1" applyFill="1" applyBorder="1" applyAlignment="1">
      <alignment horizontal="center"/>
    </xf>
    <xf numFmtId="165" fontId="5" fillId="0" borderId="14" xfId="1" applyNumberFormat="1" applyFont="1" applyFill="1" applyBorder="1" applyAlignment="1">
      <alignment horizontal="center"/>
    </xf>
    <xf numFmtId="165" fontId="5" fillId="0" borderId="15" xfId="1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justify" vertical="justify"/>
    </xf>
    <xf numFmtId="0" fontId="7" fillId="0" borderId="12" xfId="0" applyFont="1" applyBorder="1" applyAlignment="1">
      <alignment horizontal="justify" vertical="justify"/>
    </xf>
    <xf numFmtId="165" fontId="5" fillId="0" borderId="8" xfId="1" applyNumberFormat="1" applyFont="1" applyFill="1" applyBorder="1" applyAlignment="1">
      <alignment horizontal="center" vertical="center" wrapText="1"/>
    </xf>
    <xf numFmtId="165" fontId="5" fillId="0" borderId="19" xfId="1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justify"/>
    </xf>
    <xf numFmtId="165" fontId="13" fillId="0" borderId="7" xfId="1" applyNumberFormat="1" applyFont="1" applyBorder="1" applyAlignment="1">
      <alignment horizontal="center" vertical="center"/>
    </xf>
    <xf numFmtId="165" fontId="13" fillId="0" borderId="7" xfId="1" applyNumberFormat="1" applyFont="1" applyFill="1" applyBorder="1" applyAlignment="1">
      <alignment horizontal="left" vertical="center"/>
    </xf>
    <xf numFmtId="165" fontId="8" fillId="16" borderId="1" xfId="1" applyNumberFormat="1" applyFont="1" applyFill="1" applyBorder="1" applyAlignment="1">
      <alignment horizontal="center" vertical="center" wrapText="1"/>
    </xf>
    <xf numFmtId="165" fontId="8" fillId="16" borderId="22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5" fontId="4" fillId="2" borderId="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19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165" fontId="5" fillId="0" borderId="9" xfId="1" applyNumberFormat="1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165" fontId="9" fillId="13" borderId="8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8" fillId="2" borderId="7" xfId="1" applyNumberFormat="1" applyFont="1" applyFill="1" applyBorder="1" applyAlignment="1">
      <alignment horizontal="center" vertical="center" wrapText="1"/>
    </xf>
    <xf numFmtId="1" fontId="8" fillId="2" borderId="2" xfId="1" applyNumberFormat="1" applyFont="1" applyFill="1" applyBorder="1" applyAlignment="1">
      <alignment horizontal="center" vertical="center" wrapText="1"/>
    </xf>
    <xf numFmtId="1" fontId="8" fillId="2" borderId="8" xfId="1" applyNumberFormat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165" fontId="8" fillId="2" borderId="13" xfId="1" applyNumberFormat="1" applyFont="1" applyFill="1" applyBorder="1" applyAlignment="1">
      <alignment horizontal="center" vertical="center" wrapText="1"/>
    </xf>
    <xf numFmtId="165" fontId="8" fillId="15" borderId="24" xfId="1" applyNumberFormat="1" applyFont="1" applyFill="1" applyBorder="1" applyAlignment="1">
      <alignment horizontal="center" vertical="center"/>
    </xf>
    <xf numFmtId="165" fontId="8" fillId="15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165" fontId="9" fillId="4" borderId="2" xfId="1" applyNumberFormat="1" applyFont="1" applyFill="1" applyBorder="1"/>
    <xf numFmtId="165" fontId="9" fillId="13" borderId="2" xfId="1" applyNumberFormat="1" applyFont="1" applyFill="1" applyBorder="1" applyAlignment="1">
      <alignment horizontal="center" vertical="center" wrapText="1"/>
    </xf>
    <xf numFmtId="165" fontId="9" fillId="12" borderId="2" xfId="1" applyNumberFormat="1" applyFont="1" applyFill="1" applyBorder="1"/>
    <xf numFmtId="165" fontId="8" fillId="15" borderId="15" xfId="1" applyNumberFormat="1" applyFont="1" applyFill="1" applyBorder="1" applyAlignment="1">
      <alignment horizontal="center" vertical="center" wrapText="1"/>
    </xf>
    <xf numFmtId="165" fontId="8" fillId="15" borderId="8" xfId="1" applyNumberFormat="1" applyFont="1" applyFill="1" applyBorder="1" applyAlignment="1">
      <alignment horizontal="center" vertical="center" wrapText="1"/>
    </xf>
    <xf numFmtId="165" fontId="9" fillId="11" borderId="8" xfId="1" applyNumberFormat="1" applyFont="1" applyFill="1" applyBorder="1"/>
    <xf numFmtId="165" fontId="8" fillId="17" borderId="2" xfId="1" applyNumberFormat="1" applyFont="1" applyFill="1" applyBorder="1" applyAlignment="1">
      <alignment horizontal="center" vertical="center" wrapText="1"/>
    </xf>
    <xf numFmtId="165" fontId="8" fillId="17" borderId="23" xfId="1" applyNumberFormat="1" applyFont="1" applyFill="1" applyBorder="1" applyAlignment="1">
      <alignment horizontal="center" vertical="center" wrapText="1"/>
    </xf>
    <xf numFmtId="165" fontId="8" fillId="17" borderId="20" xfId="1" applyNumberFormat="1" applyFont="1" applyFill="1" applyBorder="1" applyAlignment="1">
      <alignment horizontal="center" vertical="center" wrapText="1"/>
    </xf>
    <xf numFmtId="165" fontId="8" fillId="17" borderId="2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59952</xdr:colOff>
      <xdr:row>0</xdr:row>
      <xdr:rowOff>76200</xdr:rowOff>
    </xdr:from>
    <xdr:to>
      <xdr:col>1</xdr:col>
      <xdr:colOff>1006288</xdr:colOff>
      <xdr:row>5</xdr:row>
      <xdr:rowOff>38100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2" y="76200"/>
          <a:ext cx="2705660" cy="84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view="pageBreakPreview" topLeftCell="M1" zoomScale="85" zoomScaleNormal="85" zoomScaleSheetLayoutView="85" workbookViewId="0">
      <selection activeCell="W3" sqref="W3:W6"/>
    </sheetView>
  </sheetViews>
  <sheetFormatPr baseColWidth="10" defaultColWidth="14.42578125" defaultRowHeight="15" customHeight="1" x14ac:dyDescent="0.3"/>
  <cols>
    <col min="1" max="1" width="26.42578125" style="38" customWidth="1"/>
    <col min="2" max="2" width="23.42578125" style="38" customWidth="1"/>
    <col min="3" max="3" width="45.42578125" style="38" customWidth="1"/>
    <col min="4" max="4" width="10.85546875" style="48" bestFit="1" customWidth="1"/>
    <col min="5" max="5" width="7.28515625" style="48" bestFit="1" customWidth="1"/>
    <col min="6" max="6" width="15.5703125" style="48" bestFit="1" customWidth="1"/>
    <col min="7" max="7" width="7.28515625" style="48" bestFit="1" customWidth="1"/>
    <col min="8" max="8" width="14" style="48" bestFit="1" customWidth="1"/>
    <col min="9" max="9" width="13.85546875" style="48" customWidth="1"/>
    <col min="10" max="10" width="15.28515625" style="48" customWidth="1"/>
    <col min="11" max="11" width="15.140625" style="38" customWidth="1"/>
    <col min="12" max="12" width="15.85546875" style="38" customWidth="1"/>
    <col min="13" max="13" width="16.5703125" style="38" customWidth="1"/>
    <col min="14" max="14" width="17.140625" style="38" customWidth="1"/>
    <col min="15" max="16" width="16.7109375" style="38" customWidth="1"/>
    <col min="17" max="17" width="15.42578125" style="38" customWidth="1"/>
    <col min="18" max="18" width="17.140625" style="38" customWidth="1"/>
    <col min="19" max="19" width="18.42578125" style="38" customWidth="1"/>
    <col min="20" max="20" width="18" style="38" customWidth="1"/>
    <col min="21" max="21" width="17.5703125" style="38" customWidth="1"/>
    <col min="22" max="22" width="18.42578125" style="38" customWidth="1"/>
    <col min="23" max="23" width="36.85546875" style="38" customWidth="1"/>
    <col min="24" max="24" width="34.42578125" style="1" customWidth="1"/>
    <col min="25" max="25" width="23.5703125" style="1" customWidth="1"/>
    <col min="26" max="26" width="17.42578125" style="1" bestFit="1" customWidth="1"/>
    <col min="27" max="16384" width="14.42578125" style="1"/>
  </cols>
  <sheetData>
    <row r="1" spans="1:25" ht="13.9" customHeight="1" x14ac:dyDescent="0.3">
      <c r="A1" s="168"/>
      <c r="B1" s="169"/>
      <c r="C1" s="174" t="s">
        <v>0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6"/>
      <c r="W1" s="154" t="s">
        <v>86</v>
      </c>
    </row>
    <row r="2" spans="1:25" ht="13.9" customHeight="1" x14ac:dyDescent="0.3">
      <c r="A2" s="170"/>
      <c r="B2" s="171"/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55"/>
    </row>
    <row r="3" spans="1:25" ht="16.5" x14ac:dyDescent="0.3">
      <c r="A3" s="170"/>
      <c r="B3" s="171"/>
      <c r="C3" s="156" t="s">
        <v>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8"/>
      <c r="W3" s="159" t="s">
        <v>87</v>
      </c>
    </row>
    <row r="4" spans="1:25" ht="13.5" customHeight="1" x14ac:dyDescent="0.3">
      <c r="A4" s="170"/>
      <c r="B4" s="171"/>
      <c r="C4" s="161" t="s">
        <v>2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0"/>
    </row>
    <row r="5" spans="1:25" ht="13.9" customHeight="1" x14ac:dyDescent="0.3">
      <c r="A5" s="170"/>
      <c r="B5" s="171"/>
      <c r="C5" s="161" t="s">
        <v>83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3" t="s">
        <v>88</v>
      </c>
    </row>
    <row r="6" spans="1:25" ht="14.45" customHeight="1" thickBot="1" x14ac:dyDescent="0.35">
      <c r="A6" s="172"/>
      <c r="B6" s="173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59"/>
    </row>
    <row r="7" spans="1:25" ht="42.75" customHeight="1" thickBot="1" x14ac:dyDescent="0.35">
      <c r="A7" s="181" t="s">
        <v>3</v>
      </c>
      <c r="B7" s="183" t="s">
        <v>4</v>
      </c>
      <c r="C7" s="185" t="s">
        <v>5</v>
      </c>
      <c r="D7" s="187" t="s">
        <v>6</v>
      </c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188"/>
      <c r="P7" s="189" t="s">
        <v>7</v>
      </c>
      <c r="Q7" s="190"/>
      <c r="R7" s="191" t="s">
        <v>8</v>
      </c>
      <c r="S7" s="192"/>
      <c r="T7" s="147" t="s">
        <v>9</v>
      </c>
      <c r="U7" s="147" t="s">
        <v>10</v>
      </c>
      <c r="V7" s="147" t="s">
        <v>11</v>
      </c>
      <c r="W7" s="149" t="s">
        <v>12</v>
      </c>
    </row>
    <row r="8" spans="1:25" ht="15.75" customHeight="1" x14ac:dyDescent="0.3">
      <c r="A8" s="182"/>
      <c r="B8" s="184"/>
      <c r="C8" s="186"/>
      <c r="D8" s="166" t="s">
        <v>77</v>
      </c>
      <c r="E8" s="166" t="s">
        <v>78</v>
      </c>
      <c r="F8" s="152" t="s">
        <v>21</v>
      </c>
      <c r="G8" s="152" t="s">
        <v>79</v>
      </c>
      <c r="H8" s="152" t="s">
        <v>80</v>
      </c>
      <c r="I8" s="152" t="s">
        <v>81</v>
      </c>
      <c r="J8" s="152" t="s">
        <v>82</v>
      </c>
      <c r="K8" s="196" t="s">
        <v>19</v>
      </c>
      <c r="L8" s="196" t="s">
        <v>20</v>
      </c>
      <c r="M8" s="198" t="s">
        <v>22</v>
      </c>
      <c r="N8" s="193" t="s">
        <v>13</v>
      </c>
      <c r="O8" s="194" t="s">
        <v>14</v>
      </c>
      <c r="P8" s="151" t="s">
        <v>15</v>
      </c>
      <c r="Q8" s="151" t="s">
        <v>16</v>
      </c>
      <c r="R8" s="180" t="s">
        <v>17</v>
      </c>
      <c r="S8" s="180" t="s">
        <v>18</v>
      </c>
      <c r="T8" s="148"/>
      <c r="U8" s="148"/>
      <c r="V8" s="148"/>
      <c r="W8" s="150"/>
    </row>
    <row r="9" spans="1:25" ht="24" customHeight="1" thickBot="1" x14ac:dyDescent="0.35">
      <c r="A9" s="182"/>
      <c r="B9" s="184"/>
      <c r="C9" s="186"/>
      <c r="D9" s="167"/>
      <c r="E9" s="167"/>
      <c r="F9" s="153"/>
      <c r="G9" s="153"/>
      <c r="H9" s="153"/>
      <c r="I9" s="153"/>
      <c r="J9" s="153"/>
      <c r="K9" s="197"/>
      <c r="L9" s="197"/>
      <c r="M9" s="199"/>
      <c r="N9" s="193"/>
      <c r="O9" s="195"/>
      <c r="P9" s="151"/>
      <c r="Q9" s="151"/>
      <c r="R9" s="180"/>
      <c r="S9" s="180"/>
      <c r="T9" s="148"/>
      <c r="U9" s="148"/>
      <c r="V9" s="148"/>
      <c r="W9" s="150"/>
    </row>
    <row r="10" spans="1:25" ht="16.5" x14ac:dyDescent="0.3">
      <c r="A10" s="91"/>
      <c r="B10" s="63"/>
      <c r="C10" s="62" t="s">
        <v>23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4">
        <v>0</v>
      </c>
      <c r="L10" s="124">
        <v>0</v>
      </c>
      <c r="M10" s="124">
        <v>0</v>
      </c>
      <c r="N10" s="121">
        <f>+N11+N28</f>
        <v>0</v>
      </c>
      <c r="O10" s="121">
        <f>O11+O28</f>
        <v>0</v>
      </c>
      <c r="P10" s="64">
        <f>+P11+P28</f>
        <v>0</v>
      </c>
      <c r="Q10" s="64">
        <f>+Q11+Q28</f>
        <v>0</v>
      </c>
      <c r="R10" s="134">
        <f>+R11+R28</f>
        <v>0</v>
      </c>
      <c r="S10" s="134">
        <f>+S11+S28</f>
        <v>0</v>
      </c>
      <c r="T10" s="136">
        <f>+T11</f>
        <v>0</v>
      </c>
      <c r="U10" s="136">
        <f>+U11</f>
        <v>0</v>
      </c>
      <c r="V10" s="136">
        <f>+V11</f>
        <v>0</v>
      </c>
      <c r="W10" s="137"/>
      <c r="X10" s="2"/>
      <c r="Y10" s="2"/>
    </row>
    <row r="11" spans="1:25" ht="16.5" x14ac:dyDescent="0.3">
      <c r="A11" s="91"/>
      <c r="B11" s="63"/>
      <c r="C11" s="62" t="s">
        <v>24</v>
      </c>
      <c r="D11" s="125">
        <f t="shared" ref="D11:O11" si="0">+D12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121">
        <f t="shared" si="0"/>
        <v>0</v>
      </c>
      <c r="L11" s="121">
        <f t="shared" si="0"/>
        <v>0</v>
      </c>
      <c r="M11" s="121">
        <f t="shared" si="0"/>
        <v>0</v>
      </c>
      <c r="N11" s="121">
        <f>+N12</f>
        <v>0</v>
      </c>
      <c r="O11" s="121">
        <f t="shared" si="0"/>
        <v>0</v>
      </c>
      <c r="P11" s="64">
        <f>+P12</f>
        <v>0</v>
      </c>
      <c r="Q11" s="64">
        <f>+Q12</f>
        <v>0</v>
      </c>
      <c r="R11" s="134">
        <f>+R12</f>
        <v>0</v>
      </c>
      <c r="S11" s="134">
        <f>+S12</f>
        <v>0</v>
      </c>
      <c r="T11" s="136">
        <v>0</v>
      </c>
      <c r="U11" s="136">
        <f>+U12</f>
        <v>0</v>
      </c>
      <c r="V11" s="136">
        <f t="shared" ref="V11:V12" si="1">+V12</f>
        <v>0</v>
      </c>
      <c r="W11" s="137"/>
      <c r="X11" s="3"/>
      <c r="Y11" s="3"/>
    </row>
    <row r="12" spans="1:25" ht="16.5" x14ac:dyDescent="0.3">
      <c r="A12" s="91"/>
      <c r="B12" s="63"/>
      <c r="C12" s="62" t="s">
        <v>25</v>
      </c>
      <c r="D12" s="125">
        <f>+D13+D16</f>
        <v>0</v>
      </c>
      <c r="E12" s="125">
        <f t="shared" ref="E12:G12" si="2">+E13+E16</f>
        <v>0</v>
      </c>
      <c r="F12" s="125">
        <f t="shared" si="2"/>
        <v>0</v>
      </c>
      <c r="G12" s="125">
        <f t="shared" si="2"/>
        <v>0</v>
      </c>
      <c r="H12" s="125">
        <f t="shared" ref="H12" si="3">+H13+H16</f>
        <v>0</v>
      </c>
      <c r="I12" s="125">
        <f t="shared" ref="I12" si="4">+I13+I16</f>
        <v>0</v>
      </c>
      <c r="J12" s="125">
        <f t="shared" ref="J12:P12" si="5">+J13+J16</f>
        <v>0</v>
      </c>
      <c r="K12" s="121">
        <f t="shared" si="5"/>
        <v>0</v>
      </c>
      <c r="L12" s="121">
        <f t="shared" si="5"/>
        <v>0</v>
      </c>
      <c r="M12" s="121">
        <f t="shared" si="5"/>
        <v>0</v>
      </c>
      <c r="N12" s="121">
        <f>+N13+N16</f>
        <v>0</v>
      </c>
      <c r="O12" s="121">
        <f t="shared" si="5"/>
        <v>0</v>
      </c>
      <c r="P12" s="64">
        <f t="shared" si="5"/>
        <v>0</v>
      </c>
      <c r="Q12" s="64">
        <f>+Q13+Q16</f>
        <v>0</v>
      </c>
      <c r="R12" s="134">
        <f>+R13+R16</f>
        <v>0</v>
      </c>
      <c r="S12" s="134">
        <f>+S13+S16</f>
        <v>0</v>
      </c>
      <c r="T12" s="136">
        <v>0</v>
      </c>
      <c r="U12" s="136">
        <f>+U13+U16</f>
        <v>0</v>
      </c>
      <c r="V12" s="136">
        <f t="shared" si="1"/>
        <v>0</v>
      </c>
      <c r="W12" s="137"/>
      <c r="X12" s="3"/>
      <c r="Y12" s="3"/>
    </row>
    <row r="13" spans="1:25" ht="16.5" x14ac:dyDescent="0.3">
      <c r="A13" s="91"/>
      <c r="B13" s="63"/>
      <c r="C13" s="62" t="s">
        <v>26</v>
      </c>
      <c r="D13" s="126">
        <f t="shared" ref="D13:N13" si="6">+D14</f>
        <v>0</v>
      </c>
      <c r="E13" s="126">
        <f t="shared" si="6"/>
        <v>0</v>
      </c>
      <c r="F13" s="126">
        <f t="shared" si="6"/>
        <v>0</v>
      </c>
      <c r="G13" s="126">
        <f t="shared" si="6"/>
        <v>0</v>
      </c>
      <c r="H13" s="126">
        <f t="shared" si="6"/>
        <v>0</v>
      </c>
      <c r="I13" s="126">
        <f t="shared" si="6"/>
        <v>0</v>
      </c>
      <c r="J13" s="126">
        <f t="shared" si="6"/>
        <v>0</v>
      </c>
      <c r="K13" s="122">
        <f t="shared" si="6"/>
        <v>0</v>
      </c>
      <c r="L13" s="122">
        <f t="shared" si="6"/>
        <v>0</v>
      </c>
      <c r="M13" s="122">
        <v>0</v>
      </c>
      <c r="N13" s="121">
        <f t="shared" si="6"/>
        <v>0</v>
      </c>
      <c r="O13" s="122">
        <f>O14</f>
        <v>0</v>
      </c>
      <c r="P13" s="64">
        <f>+P14</f>
        <v>0</v>
      </c>
      <c r="Q13" s="64">
        <f>Q14</f>
        <v>0</v>
      </c>
      <c r="R13" s="134">
        <f>+R14</f>
        <v>0</v>
      </c>
      <c r="S13" s="134">
        <f>S14</f>
        <v>0</v>
      </c>
      <c r="T13" s="138">
        <f>+T14</f>
        <v>0</v>
      </c>
      <c r="U13" s="138">
        <f>+U14</f>
        <v>0</v>
      </c>
      <c r="V13" s="138">
        <f>+V14</f>
        <v>0</v>
      </c>
      <c r="W13" s="137"/>
      <c r="X13" s="3"/>
      <c r="Y13" s="3"/>
    </row>
    <row r="14" spans="1:25" ht="16.5" x14ac:dyDescent="0.3">
      <c r="A14" s="92" t="s">
        <v>27</v>
      </c>
      <c r="B14" s="43" t="s">
        <v>28</v>
      </c>
      <c r="C14" s="65" t="s">
        <v>29</v>
      </c>
      <c r="D14" s="66"/>
      <c r="E14" s="66"/>
      <c r="F14" s="66"/>
      <c r="G14" s="66"/>
      <c r="H14" s="66"/>
      <c r="I14" s="66"/>
      <c r="J14" s="66"/>
      <c r="K14" s="67"/>
      <c r="L14" s="67"/>
      <c r="M14" s="68"/>
      <c r="N14" s="69">
        <f>SUM(D14:M14)</f>
        <v>0</v>
      </c>
      <c r="O14" s="69">
        <f>+N14</f>
        <v>0</v>
      </c>
      <c r="P14" s="60">
        <v>0</v>
      </c>
      <c r="Q14" s="60">
        <f>+P14</f>
        <v>0</v>
      </c>
      <c r="R14" s="70">
        <v>0</v>
      </c>
      <c r="S14" s="60">
        <f>+R14</f>
        <v>0</v>
      </c>
      <c r="T14" s="4">
        <f>+P14-N14</f>
        <v>0</v>
      </c>
      <c r="U14" s="4">
        <f>+Q14-S14</f>
        <v>0</v>
      </c>
      <c r="V14" s="4">
        <f>+R14-N14</f>
        <v>0</v>
      </c>
      <c r="W14" s="93"/>
      <c r="X14" s="5"/>
      <c r="Y14" s="5"/>
    </row>
    <row r="15" spans="1:25" ht="17.25" thickBot="1" x14ac:dyDescent="0.35">
      <c r="A15" s="92"/>
      <c r="B15" s="43"/>
      <c r="C15" s="65"/>
      <c r="D15" s="111"/>
      <c r="E15" s="111"/>
      <c r="F15" s="111"/>
      <c r="G15" s="111"/>
      <c r="H15" s="111"/>
      <c r="I15" s="111"/>
      <c r="J15" s="111"/>
      <c r="K15" s="112"/>
      <c r="L15" s="112"/>
      <c r="M15" s="113"/>
      <c r="N15" s="69"/>
      <c r="O15" s="69"/>
      <c r="P15" s="60"/>
      <c r="Q15" s="60"/>
      <c r="R15" s="70"/>
      <c r="S15" s="60"/>
      <c r="T15" s="4"/>
      <c r="U15" s="4"/>
      <c r="V15" s="4"/>
      <c r="W15" s="93"/>
      <c r="X15" s="5"/>
      <c r="Y15" s="5"/>
    </row>
    <row r="16" spans="1:25" ht="16.5" x14ac:dyDescent="0.3">
      <c r="A16" s="91"/>
      <c r="B16" s="63"/>
      <c r="C16" s="108" t="s">
        <v>30</v>
      </c>
      <c r="D16" s="130">
        <f t="shared" ref="D16:N16" si="7">+D17+D18</f>
        <v>0</v>
      </c>
      <c r="E16" s="131">
        <f t="shared" ref="E16:G16" si="8">+E17+E18</f>
        <v>0</v>
      </c>
      <c r="F16" s="131">
        <f t="shared" si="8"/>
        <v>0</v>
      </c>
      <c r="G16" s="131">
        <f t="shared" si="8"/>
        <v>0</v>
      </c>
      <c r="H16" s="131">
        <f t="shared" ref="H16:I16" si="9">+H17+H18</f>
        <v>0</v>
      </c>
      <c r="I16" s="131">
        <f t="shared" si="9"/>
        <v>0</v>
      </c>
      <c r="J16" s="131">
        <f t="shared" si="7"/>
        <v>0</v>
      </c>
      <c r="K16" s="132">
        <f t="shared" si="7"/>
        <v>0</v>
      </c>
      <c r="L16" s="132">
        <f t="shared" si="7"/>
        <v>0</v>
      </c>
      <c r="M16" s="133">
        <f t="shared" si="7"/>
        <v>0</v>
      </c>
      <c r="N16" s="127">
        <f t="shared" si="7"/>
        <v>0</v>
      </c>
      <c r="O16" s="122">
        <f>O17+O18</f>
        <v>0</v>
      </c>
      <c r="P16" s="64">
        <f>+P17</f>
        <v>0</v>
      </c>
      <c r="Q16" s="64">
        <f>+Q17</f>
        <v>0</v>
      </c>
      <c r="R16" s="135">
        <f>+R17+R18</f>
        <v>0</v>
      </c>
      <c r="S16" s="135">
        <f>+S18+S17</f>
        <v>0</v>
      </c>
      <c r="T16" s="138">
        <f>+T17+T18</f>
        <v>0</v>
      </c>
      <c r="U16" s="138">
        <f>+U17+U18</f>
        <v>0</v>
      </c>
      <c r="V16" s="138">
        <f>+V17+V18</f>
        <v>0</v>
      </c>
      <c r="W16" s="137"/>
      <c r="X16" s="5"/>
      <c r="Y16" s="5"/>
    </row>
    <row r="17" spans="1:29" ht="25.5" x14ac:dyDescent="0.3">
      <c r="A17" s="94" t="s">
        <v>31</v>
      </c>
      <c r="B17" s="144" t="s">
        <v>32</v>
      </c>
      <c r="C17" s="109" t="s">
        <v>33</v>
      </c>
      <c r="D17" s="114"/>
      <c r="E17" s="55"/>
      <c r="F17" s="55"/>
      <c r="G17" s="55"/>
      <c r="H17" s="55"/>
      <c r="I17" s="55"/>
      <c r="J17" s="55"/>
      <c r="K17" s="56"/>
      <c r="L17" s="56"/>
      <c r="M17" s="145"/>
      <c r="N17" s="110">
        <f>+D17+E17+F17+G17+H17+I17+J17+K17+L17+M17</f>
        <v>0</v>
      </c>
      <c r="O17" s="69">
        <f>+N17</f>
        <v>0</v>
      </c>
      <c r="P17" s="146">
        <v>0</v>
      </c>
      <c r="Q17" s="146">
        <f>+P17</f>
        <v>0</v>
      </c>
      <c r="R17" s="119">
        <v>0</v>
      </c>
      <c r="S17" s="60">
        <f>+R17</f>
        <v>0</v>
      </c>
      <c r="T17" s="4">
        <f>+P17-N17-N18</f>
        <v>0</v>
      </c>
      <c r="U17" s="72">
        <f>+R17+R18-P17</f>
        <v>0</v>
      </c>
      <c r="V17" s="4">
        <f>+R17-N17</f>
        <v>0</v>
      </c>
      <c r="W17" s="95"/>
      <c r="X17" s="5"/>
      <c r="Y17" s="5"/>
    </row>
    <row r="18" spans="1:29" ht="25.5" x14ac:dyDescent="0.3">
      <c r="A18" s="96" t="s">
        <v>34</v>
      </c>
      <c r="B18" s="144"/>
      <c r="C18" s="54" t="s">
        <v>35</v>
      </c>
      <c r="D18" s="114"/>
      <c r="E18" s="55"/>
      <c r="F18" s="55"/>
      <c r="G18" s="55"/>
      <c r="H18" s="55"/>
      <c r="I18" s="55"/>
      <c r="J18" s="55"/>
      <c r="K18" s="56"/>
      <c r="L18" s="56"/>
      <c r="M18" s="145"/>
      <c r="N18" s="110">
        <f>SUM(D18:L18)</f>
        <v>0</v>
      </c>
      <c r="O18" s="69">
        <f>+N18</f>
        <v>0</v>
      </c>
      <c r="P18" s="146"/>
      <c r="Q18" s="146"/>
      <c r="R18" s="120">
        <v>0</v>
      </c>
      <c r="S18" s="60">
        <f>+R18</f>
        <v>0</v>
      </c>
      <c r="T18" s="4">
        <v>0</v>
      </c>
      <c r="U18" s="4">
        <f>+P17-R17-R18</f>
        <v>0</v>
      </c>
      <c r="V18" s="4">
        <f>+R18-N18</f>
        <v>0</v>
      </c>
      <c r="W18" s="95"/>
    </row>
    <row r="19" spans="1:29" ht="17.25" thickBot="1" x14ac:dyDescent="0.35">
      <c r="A19" s="96"/>
      <c r="B19" s="71"/>
      <c r="C19" s="54"/>
      <c r="D19" s="115"/>
      <c r="E19" s="116"/>
      <c r="F19" s="116"/>
      <c r="G19" s="116"/>
      <c r="H19" s="116"/>
      <c r="I19" s="116"/>
      <c r="J19" s="116"/>
      <c r="K19" s="117"/>
      <c r="L19" s="117"/>
      <c r="M19" s="118"/>
      <c r="N19" s="110">
        <f>SUM(D19:L19)</f>
        <v>0</v>
      </c>
      <c r="O19" s="69">
        <f>+N19</f>
        <v>0</v>
      </c>
      <c r="P19" s="73"/>
      <c r="Q19" s="73"/>
      <c r="R19" s="70"/>
      <c r="S19" s="60"/>
      <c r="T19" s="4"/>
      <c r="U19" s="4"/>
      <c r="V19" s="4"/>
      <c r="W19" s="95"/>
    </row>
    <row r="20" spans="1:29" ht="16.5" x14ac:dyDescent="0.3">
      <c r="A20" s="91"/>
      <c r="B20" s="63"/>
      <c r="C20" s="62" t="s">
        <v>36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9">
        <v>0</v>
      </c>
      <c r="L20" s="129">
        <v>0</v>
      </c>
      <c r="M20" s="129">
        <v>0</v>
      </c>
      <c r="N20" s="121">
        <f>+N21</f>
        <v>0</v>
      </c>
      <c r="O20" s="121">
        <f>O21</f>
        <v>0</v>
      </c>
      <c r="P20" s="64">
        <f>+P21</f>
        <v>0</v>
      </c>
      <c r="Q20" s="64">
        <f>Q21</f>
        <v>0</v>
      </c>
      <c r="R20" s="135">
        <f>+R21</f>
        <v>0</v>
      </c>
      <c r="S20" s="135">
        <f>+S21</f>
        <v>0</v>
      </c>
      <c r="T20" s="136">
        <f t="shared" ref="T20:V21" si="10">+T21</f>
        <v>0</v>
      </c>
      <c r="U20" s="136">
        <f t="shared" si="10"/>
        <v>0</v>
      </c>
      <c r="V20" s="136">
        <f t="shared" si="10"/>
        <v>0</v>
      </c>
      <c r="W20" s="139"/>
      <c r="X20" s="6"/>
      <c r="Y20" s="6"/>
    </row>
    <row r="21" spans="1:29" ht="16.5" x14ac:dyDescent="0.3">
      <c r="A21" s="91"/>
      <c r="B21" s="63"/>
      <c r="C21" s="62" t="s">
        <v>37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2">
        <v>0</v>
      </c>
      <c r="L21" s="122">
        <v>0</v>
      </c>
      <c r="M21" s="122">
        <v>0</v>
      </c>
      <c r="N21" s="122">
        <f>+N22</f>
        <v>0</v>
      </c>
      <c r="O21" s="122">
        <f>O22</f>
        <v>0</v>
      </c>
      <c r="P21" s="64">
        <f>+P22</f>
        <v>0</v>
      </c>
      <c r="Q21" s="64">
        <f>Q22</f>
        <v>0</v>
      </c>
      <c r="R21" s="135">
        <f>+R22</f>
        <v>0</v>
      </c>
      <c r="S21" s="135">
        <f>+S22</f>
        <v>0</v>
      </c>
      <c r="T21" s="138">
        <f t="shared" si="10"/>
        <v>0</v>
      </c>
      <c r="U21" s="138">
        <f t="shared" si="10"/>
        <v>0</v>
      </c>
      <c r="V21" s="138">
        <f t="shared" si="10"/>
        <v>0</v>
      </c>
      <c r="W21" s="140"/>
    </row>
    <row r="22" spans="1:29" ht="16.5" x14ac:dyDescent="0.3">
      <c r="A22" s="97" t="s">
        <v>38</v>
      </c>
      <c r="B22" s="74" t="s">
        <v>39</v>
      </c>
      <c r="C22" s="65" t="s">
        <v>40</v>
      </c>
      <c r="D22" s="46"/>
      <c r="E22" s="46"/>
      <c r="F22" s="46"/>
      <c r="G22" s="46"/>
      <c r="H22" s="46"/>
      <c r="I22" s="46"/>
      <c r="J22" s="46"/>
      <c r="K22" s="7"/>
      <c r="L22" s="7"/>
      <c r="M22" s="7"/>
      <c r="N22" s="69">
        <v>0</v>
      </c>
      <c r="O22" s="9">
        <f>+N22</f>
        <v>0</v>
      </c>
      <c r="P22" s="60">
        <v>0</v>
      </c>
      <c r="Q22" s="60">
        <f>+P22</f>
        <v>0</v>
      </c>
      <c r="R22" s="59">
        <v>0</v>
      </c>
      <c r="S22" s="60">
        <f>+R22</f>
        <v>0</v>
      </c>
      <c r="T22" s="4">
        <f>+P22-N22</f>
        <v>0</v>
      </c>
      <c r="U22" s="4">
        <f>+P22-R22</f>
        <v>0</v>
      </c>
      <c r="V22" s="4">
        <f>+R22-N22</f>
        <v>0</v>
      </c>
      <c r="W22" s="95"/>
    </row>
    <row r="23" spans="1:29" ht="15" hidden="1" customHeight="1" x14ac:dyDescent="0.3">
      <c r="A23" s="98"/>
      <c r="B23" s="76"/>
      <c r="C23" s="77" t="s">
        <v>41</v>
      </c>
      <c r="D23" s="47">
        <f t="shared" ref="D23:V23" si="11">+D24</f>
        <v>0</v>
      </c>
      <c r="E23" s="47">
        <f t="shared" si="11"/>
        <v>0</v>
      </c>
      <c r="F23" s="47">
        <f t="shared" si="11"/>
        <v>0</v>
      </c>
      <c r="G23" s="47">
        <f t="shared" si="11"/>
        <v>0</v>
      </c>
      <c r="H23" s="47">
        <f t="shared" si="11"/>
        <v>0</v>
      </c>
      <c r="I23" s="47">
        <f t="shared" si="11"/>
        <v>0</v>
      </c>
      <c r="J23" s="47">
        <f t="shared" si="11"/>
        <v>0</v>
      </c>
      <c r="K23" s="8">
        <f t="shared" si="11"/>
        <v>0</v>
      </c>
      <c r="L23" s="8">
        <f t="shared" si="11"/>
        <v>0</v>
      </c>
      <c r="M23" s="8"/>
      <c r="N23" s="78">
        <f>+N24</f>
        <v>0</v>
      </c>
      <c r="O23" s="78">
        <f t="shared" si="11"/>
        <v>0</v>
      </c>
      <c r="P23" s="60">
        <f t="shared" si="11"/>
        <v>0</v>
      </c>
      <c r="Q23" s="60">
        <f t="shared" si="11"/>
        <v>0</v>
      </c>
      <c r="R23" s="60">
        <f t="shared" si="11"/>
        <v>0</v>
      </c>
      <c r="S23" s="60"/>
      <c r="T23" s="79">
        <f t="shared" si="11"/>
        <v>0</v>
      </c>
      <c r="U23" s="4">
        <f>+Q23-S23</f>
        <v>0</v>
      </c>
      <c r="V23" s="79">
        <f t="shared" si="11"/>
        <v>0</v>
      </c>
      <c r="W23" s="95"/>
    </row>
    <row r="24" spans="1:29" s="12" customFormat="1" ht="16.5" x14ac:dyDescent="0.3">
      <c r="A24" s="33"/>
      <c r="B24" s="80"/>
      <c r="C24" s="81" t="s">
        <v>42</v>
      </c>
      <c r="D24" s="46"/>
      <c r="E24" s="46"/>
      <c r="F24" s="46"/>
      <c r="G24" s="46"/>
      <c r="H24" s="46"/>
      <c r="I24" s="46"/>
      <c r="J24" s="46"/>
      <c r="K24" s="9"/>
      <c r="L24" s="9"/>
      <c r="M24" s="9"/>
      <c r="N24" s="9">
        <v>0</v>
      </c>
      <c r="O24" s="9">
        <f>+N24</f>
        <v>0</v>
      </c>
      <c r="P24" s="60">
        <v>0</v>
      </c>
      <c r="Q24" s="60">
        <f t="shared" ref="Q24" si="12">+P24</f>
        <v>0</v>
      </c>
      <c r="R24" s="61">
        <v>0</v>
      </c>
      <c r="S24" s="60">
        <f>+R24</f>
        <v>0</v>
      </c>
      <c r="T24" s="60">
        <v>0</v>
      </c>
      <c r="U24" s="60">
        <f>+P24-R24</f>
        <v>0</v>
      </c>
      <c r="V24" s="60">
        <f>+R24-N24</f>
        <v>0</v>
      </c>
      <c r="W24" s="99"/>
      <c r="X24" s="10"/>
      <c r="Y24" s="11"/>
      <c r="Z24" s="11"/>
    </row>
    <row r="25" spans="1:29" ht="20.25" customHeight="1" x14ac:dyDescent="0.3">
      <c r="A25" s="100"/>
      <c r="B25" s="76"/>
      <c r="C25" s="82" t="s">
        <v>43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>
        <f t="shared" ref="N25:V25" si="13">+N26</f>
        <v>0</v>
      </c>
      <c r="O25" s="47">
        <f t="shared" si="13"/>
        <v>0</v>
      </c>
      <c r="P25" s="72">
        <f t="shared" si="13"/>
        <v>0</v>
      </c>
      <c r="Q25" s="72">
        <f t="shared" si="13"/>
        <v>0</v>
      </c>
      <c r="R25" s="72">
        <f t="shared" si="13"/>
        <v>0</v>
      </c>
      <c r="S25" s="72">
        <f t="shared" si="13"/>
        <v>0</v>
      </c>
      <c r="T25" s="83">
        <f t="shared" si="13"/>
        <v>0</v>
      </c>
      <c r="U25" s="83">
        <f t="shared" si="13"/>
        <v>0</v>
      </c>
      <c r="V25" s="83">
        <f t="shared" si="13"/>
        <v>0</v>
      </c>
      <c r="W25" s="101"/>
      <c r="X25" s="13"/>
    </row>
    <row r="26" spans="1:29" ht="16.5" x14ac:dyDescent="0.3">
      <c r="A26" s="102"/>
      <c r="B26" s="74"/>
      <c r="C26" s="65" t="s">
        <v>76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>
        <v>0</v>
      </c>
      <c r="O26" s="46">
        <v>0</v>
      </c>
      <c r="P26" s="72">
        <v>0</v>
      </c>
      <c r="Q26" s="72">
        <v>0</v>
      </c>
      <c r="R26" s="83">
        <v>0</v>
      </c>
      <c r="S26" s="83">
        <v>0</v>
      </c>
      <c r="T26" s="90">
        <v>0</v>
      </c>
      <c r="U26" s="90">
        <v>0</v>
      </c>
      <c r="V26" s="90">
        <v>0</v>
      </c>
      <c r="W26" s="103"/>
      <c r="X26" s="13"/>
    </row>
    <row r="27" spans="1:29" ht="24.75" customHeight="1" x14ac:dyDescent="0.3">
      <c r="A27" s="96"/>
      <c r="B27" s="71"/>
      <c r="C27" s="56"/>
      <c r="D27" s="55"/>
      <c r="E27" s="55"/>
      <c r="F27" s="55"/>
      <c r="G27" s="55"/>
      <c r="H27" s="55"/>
      <c r="I27" s="55"/>
      <c r="J27" s="55"/>
      <c r="K27" s="56"/>
      <c r="L27" s="56"/>
      <c r="M27" s="57"/>
      <c r="N27" s="9">
        <v>0</v>
      </c>
      <c r="O27" s="9">
        <f>+N27</f>
        <v>0</v>
      </c>
      <c r="P27" s="60">
        <v>0</v>
      </c>
      <c r="Q27" s="60">
        <f>+P27</f>
        <v>0</v>
      </c>
      <c r="R27" s="61">
        <v>0</v>
      </c>
      <c r="S27" s="60">
        <f>+R27</f>
        <v>0</v>
      </c>
      <c r="T27" s="60">
        <v>0</v>
      </c>
      <c r="U27" s="60">
        <f>+P27-R27</f>
        <v>0</v>
      </c>
      <c r="V27" s="60">
        <f>+R27-N27</f>
        <v>0</v>
      </c>
      <c r="W27" s="95"/>
    </row>
    <row r="28" spans="1:29" ht="16.5" x14ac:dyDescent="0.3">
      <c r="A28" s="91"/>
      <c r="B28" s="63"/>
      <c r="C28" s="62" t="s">
        <v>44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1">
        <v>0</v>
      </c>
      <c r="L28" s="121">
        <v>0</v>
      </c>
      <c r="M28" s="121">
        <v>0</v>
      </c>
      <c r="N28" s="121">
        <f>+N33+N31+N29+N30</f>
        <v>0</v>
      </c>
      <c r="O28" s="121">
        <f>+O33+O31+O29+O30</f>
        <v>0</v>
      </c>
      <c r="P28" s="64">
        <f>+P29+P31+P33+P30</f>
        <v>0</v>
      </c>
      <c r="Q28" s="64">
        <f>+Q29+Q31+Q33+Q30</f>
        <v>0</v>
      </c>
      <c r="R28" s="135">
        <f>+R29+R31+R33+R30</f>
        <v>0</v>
      </c>
      <c r="S28" s="135">
        <f>+S29+S31+S33+S30</f>
        <v>0</v>
      </c>
      <c r="T28" s="136">
        <f>+T33+T38+T30+T31</f>
        <v>0</v>
      </c>
      <c r="U28" s="136">
        <f t="shared" ref="U28:V28" si="14">+U33+U38+U30+U31</f>
        <v>0</v>
      </c>
      <c r="V28" s="136">
        <f t="shared" si="14"/>
        <v>0</v>
      </c>
      <c r="W28" s="141"/>
      <c r="X28" s="14"/>
      <c r="Y28" s="6"/>
      <c r="Z28" s="6"/>
      <c r="AA28" s="6"/>
      <c r="AB28" s="6"/>
      <c r="AC28" s="6"/>
    </row>
    <row r="29" spans="1:29" ht="16.5" x14ac:dyDescent="0.3">
      <c r="A29" s="98"/>
      <c r="B29" s="74"/>
      <c r="C29" s="65" t="s">
        <v>45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6"/>
      <c r="P29" s="85"/>
      <c r="Q29" s="60"/>
      <c r="R29" s="85"/>
      <c r="S29" s="85"/>
      <c r="T29" s="84"/>
      <c r="U29" s="84"/>
      <c r="V29" s="84"/>
      <c r="W29" s="103"/>
      <c r="X29" s="16"/>
      <c r="Y29" s="16"/>
      <c r="Z29" s="17"/>
      <c r="AA29" s="16"/>
      <c r="AB29" s="18"/>
      <c r="AC29" s="6"/>
    </row>
    <row r="30" spans="1:29" ht="16.5" x14ac:dyDescent="0.3">
      <c r="A30" s="164" t="s">
        <v>48</v>
      </c>
      <c r="B30" s="74" t="s">
        <v>46</v>
      </c>
      <c r="C30" s="65" t="s">
        <v>47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9">
        <v>0</v>
      </c>
      <c r="O30" s="66">
        <f>+N30</f>
        <v>0</v>
      </c>
      <c r="P30" s="9">
        <v>0</v>
      </c>
      <c r="Q30" s="66">
        <f>+P30</f>
        <v>0</v>
      </c>
      <c r="R30" s="83">
        <v>0</v>
      </c>
      <c r="S30" s="83">
        <v>0</v>
      </c>
      <c r="T30" s="90">
        <v>0</v>
      </c>
      <c r="U30" s="90">
        <v>0</v>
      </c>
      <c r="V30" s="90">
        <v>0</v>
      </c>
      <c r="W30" s="103"/>
      <c r="X30" s="16"/>
      <c r="Y30" s="16"/>
      <c r="Z30" s="52"/>
      <c r="AA30" s="16"/>
      <c r="AB30" s="18"/>
      <c r="AC30" s="6"/>
    </row>
    <row r="31" spans="1:29" s="25" customFormat="1" ht="36" customHeight="1" x14ac:dyDescent="0.2">
      <c r="A31" s="164"/>
      <c r="B31" s="74" t="s">
        <v>49</v>
      </c>
      <c r="C31" s="86" t="s">
        <v>50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9">
        <v>0</v>
      </c>
      <c r="O31" s="66">
        <f>+N31</f>
        <v>0</v>
      </c>
      <c r="P31" s="9">
        <v>0</v>
      </c>
      <c r="Q31" s="66">
        <f>+P31</f>
        <v>0</v>
      </c>
      <c r="R31" s="83">
        <v>0</v>
      </c>
      <c r="S31" s="83">
        <v>0</v>
      </c>
      <c r="T31" s="90">
        <v>0</v>
      </c>
      <c r="U31" s="90">
        <v>0</v>
      </c>
      <c r="V31" s="90">
        <v>0</v>
      </c>
      <c r="W31" s="95"/>
      <c r="X31" s="20"/>
      <c r="Y31" s="21"/>
      <c r="Z31" s="22"/>
      <c r="AA31" s="21"/>
      <c r="AB31" s="23"/>
      <c r="AC31" s="24"/>
    </row>
    <row r="32" spans="1:29" s="25" customFormat="1" ht="16.5" x14ac:dyDescent="0.25">
      <c r="A32" s="97"/>
      <c r="B32" s="71"/>
      <c r="C32" s="8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9"/>
      <c r="O32" s="66"/>
      <c r="P32" s="72"/>
      <c r="Q32" s="72"/>
      <c r="R32" s="70"/>
      <c r="S32" s="72"/>
      <c r="T32" s="72"/>
      <c r="U32" s="72"/>
      <c r="V32" s="72"/>
      <c r="W32" s="95"/>
      <c r="X32" s="20"/>
      <c r="Y32" s="21"/>
      <c r="Z32" s="22"/>
      <c r="AA32" s="21"/>
      <c r="AB32" s="23"/>
      <c r="AC32" s="24"/>
    </row>
    <row r="33" spans="1:29" ht="16.5" x14ac:dyDescent="0.3">
      <c r="A33" s="91"/>
      <c r="B33" s="63"/>
      <c r="C33" s="62" t="s">
        <v>51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1">
        <v>0</v>
      </c>
      <c r="L33" s="121">
        <v>0</v>
      </c>
      <c r="M33" s="121">
        <v>0</v>
      </c>
      <c r="N33" s="122">
        <f>+N35</f>
        <v>0</v>
      </c>
      <c r="O33" s="122">
        <f>+O35</f>
        <v>0</v>
      </c>
      <c r="P33" s="87">
        <f>+P34+P36+P35</f>
        <v>0</v>
      </c>
      <c r="Q33" s="87">
        <f>Q34+Q36+Q35</f>
        <v>0</v>
      </c>
      <c r="R33" s="135">
        <f>+R34+R36</f>
        <v>0</v>
      </c>
      <c r="S33" s="135">
        <f>+S34+S36</f>
        <v>0</v>
      </c>
      <c r="T33" s="138">
        <f>+T34+T36</f>
        <v>0</v>
      </c>
      <c r="U33" s="138">
        <f>+U34+U36</f>
        <v>0</v>
      </c>
      <c r="V33" s="138">
        <f>+V34+V36</f>
        <v>0</v>
      </c>
      <c r="W33" s="140"/>
      <c r="X33" s="26"/>
      <c r="Y33"/>
      <c r="Z33" s="27"/>
      <c r="AA33"/>
      <c r="AB33" s="23"/>
      <c r="AC33" s="28"/>
    </row>
    <row r="34" spans="1:29" ht="16.5" x14ac:dyDescent="0.3">
      <c r="A34" s="98"/>
      <c r="B34" s="88"/>
      <c r="C34" s="75" t="s">
        <v>52</v>
      </c>
      <c r="D34" s="44"/>
      <c r="E34" s="44"/>
      <c r="F34" s="44"/>
      <c r="G34" s="44"/>
      <c r="H34" s="44"/>
      <c r="I34" s="44"/>
      <c r="J34" s="44"/>
      <c r="K34" s="29"/>
      <c r="L34" s="29"/>
      <c r="M34" s="29"/>
      <c r="N34" s="78">
        <v>0</v>
      </c>
      <c r="O34" s="78">
        <f>+N34</f>
        <v>0</v>
      </c>
      <c r="P34" s="60">
        <v>0</v>
      </c>
      <c r="Q34" s="60">
        <f>+P34</f>
        <v>0</v>
      </c>
      <c r="R34" s="60">
        <v>0</v>
      </c>
      <c r="S34" s="60">
        <f>+R34</f>
        <v>0</v>
      </c>
      <c r="T34" s="60">
        <f>+P34-N34</f>
        <v>0</v>
      </c>
      <c r="U34" s="4">
        <f>+P34-R34</f>
        <v>0</v>
      </c>
      <c r="V34" s="4">
        <f>+R34-N34</f>
        <v>0</v>
      </c>
      <c r="W34" s="104"/>
      <c r="X34" s="26"/>
      <c r="Y34"/>
      <c r="Z34" s="27"/>
      <c r="AA34"/>
      <c r="AB34" s="23"/>
      <c r="AC34" s="28"/>
    </row>
    <row r="35" spans="1:29" ht="16.5" x14ac:dyDescent="0.3">
      <c r="A35" s="165" t="s">
        <v>53</v>
      </c>
      <c r="B35" s="76" t="s">
        <v>54</v>
      </c>
      <c r="C35" s="82" t="s">
        <v>55</v>
      </c>
      <c r="D35" s="44"/>
      <c r="E35" s="44"/>
      <c r="F35" s="44"/>
      <c r="G35" s="44"/>
      <c r="H35" s="44"/>
      <c r="I35" s="44"/>
      <c r="J35" s="44"/>
      <c r="K35" s="29"/>
      <c r="L35" s="29"/>
      <c r="M35" s="29"/>
      <c r="N35" s="9">
        <v>0</v>
      </c>
      <c r="O35" s="9">
        <f>+N35</f>
        <v>0</v>
      </c>
      <c r="P35" s="9">
        <v>0</v>
      </c>
      <c r="Q35" s="60">
        <f>+P35</f>
        <v>0</v>
      </c>
      <c r="R35" s="9">
        <v>0</v>
      </c>
      <c r="S35" s="60">
        <f>+R35</f>
        <v>0</v>
      </c>
      <c r="T35" s="60">
        <f t="shared" ref="T35:T36" si="15">+P35-N35</f>
        <v>0</v>
      </c>
      <c r="U35" s="4">
        <f t="shared" ref="U35:U36" si="16">+P35-R35</f>
        <v>0</v>
      </c>
      <c r="V35" s="4">
        <f t="shared" ref="V35:V36" si="17">+R35-N35</f>
        <v>0</v>
      </c>
      <c r="W35" s="95"/>
      <c r="X35" s="26"/>
      <c r="Y35"/>
      <c r="Z35" s="27"/>
      <c r="AA35"/>
      <c r="AB35" s="23"/>
      <c r="AC35" s="28"/>
    </row>
    <row r="36" spans="1:29" ht="40.5" customHeight="1" x14ac:dyDescent="0.3">
      <c r="A36" s="165"/>
      <c r="B36" s="74" t="s">
        <v>56</v>
      </c>
      <c r="C36" s="86" t="s">
        <v>57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6">
        <v>0</v>
      </c>
      <c r="O36" s="9">
        <f>+N36</f>
        <v>0</v>
      </c>
      <c r="P36" s="46">
        <v>0</v>
      </c>
      <c r="Q36" s="72">
        <f>+P36</f>
        <v>0</v>
      </c>
      <c r="R36" s="46">
        <v>0</v>
      </c>
      <c r="S36" s="60">
        <f>+R36</f>
        <v>0</v>
      </c>
      <c r="T36" s="60">
        <f t="shared" si="15"/>
        <v>0</v>
      </c>
      <c r="U36" s="4">
        <f t="shared" si="16"/>
        <v>0</v>
      </c>
      <c r="V36" s="4">
        <f t="shared" si="17"/>
        <v>0</v>
      </c>
      <c r="W36" s="105"/>
      <c r="X36" s="26"/>
      <c r="Y36"/>
      <c r="Z36" s="45"/>
      <c r="AA36"/>
      <c r="AB36" s="23"/>
      <c r="AC36" s="28"/>
    </row>
    <row r="37" spans="1:29" s="12" customFormat="1" ht="16.5" x14ac:dyDescent="0.3">
      <c r="A37" s="33"/>
      <c r="B37" s="71"/>
      <c r="C37" s="81"/>
      <c r="D37" s="46"/>
      <c r="E37" s="46"/>
      <c r="F37" s="46"/>
      <c r="G37" s="46"/>
      <c r="H37" s="46"/>
      <c r="I37" s="46"/>
      <c r="J37" s="46"/>
      <c r="K37" s="9"/>
      <c r="L37" s="9"/>
      <c r="M37" s="9"/>
      <c r="N37" s="46">
        <v>0</v>
      </c>
      <c r="O37" s="9">
        <f>+N37</f>
        <v>0</v>
      </c>
      <c r="P37" s="60"/>
      <c r="Q37" s="60"/>
      <c r="R37" s="61"/>
      <c r="S37" s="60"/>
      <c r="T37" s="60"/>
      <c r="U37" s="60"/>
      <c r="V37" s="60"/>
      <c r="W37" s="99"/>
      <c r="X37" s="10"/>
      <c r="Y37" s="11"/>
      <c r="Z37" s="11"/>
    </row>
    <row r="38" spans="1:29" ht="16.5" x14ac:dyDescent="0.3">
      <c r="A38" s="91" t="s">
        <v>58</v>
      </c>
      <c r="B38" s="63"/>
      <c r="C38" s="62" t="s">
        <v>59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1">
        <v>0</v>
      </c>
      <c r="L38" s="121">
        <v>0</v>
      </c>
      <c r="M38" s="121">
        <v>0</v>
      </c>
      <c r="N38" s="122">
        <f t="shared" ref="N38:S38" si="18">N39+N40+N41+N42</f>
        <v>0</v>
      </c>
      <c r="O38" s="122">
        <f t="shared" si="18"/>
        <v>0</v>
      </c>
      <c r="P38" s="87">
        <f t="shared" si="18"/>
        <v>0</v>
      </c>
      <c r="Q38" s="87">
        <f t="shared" si="18"/>
        <v>0</v>
      </c>
      <c r="R38" s="135">
        <f t="shared" si="18"/>
        <v>0</v>
      </c>
      <c r="S38" s="135">
        <f t="shared" si="18"/>
        <v>0</v>
      </c>
      <c r="T38" s="138">
        <f>+T39+T40+T41+T42</f>
        <v>0</v>
      </c>
      <c r="U38" s="138">
        <f t="shared" ref="U38:V38" si="19">+U39+U40+U41+U42</f>
        <v>0</v>
      </c>
      <c r="V38" s="138">
        <f t="shared" si="19"/>
        <v>0</v>
      </c>
      <c r="W38" s="140"/>
      <c r="X38" s="26"/>
      <c r="Y38"/>
      <c r="Z38" s="27"/>
      <c r="AA38"/>
      <c r="AB38" s="23"/>
      <c r="AC38" s="28"/>
    </row>
    <row r="39" spans="1:29" ht="16.5" x14ac:dyDescent="0.3">
      <c r="A39" s="98"/>
      <c r="B39" s="88"/>
      <c r="C39" s="75" t="s">
        <v>60</v>
      </c>
      <c r="D39" s="44"/>
      <c r="E39" s="44"/>
      <c r="F39" s="44"/>
      <c r="G39" s="44"/>
      <c r="H39" s="44"/>
      <c r="I39" s="44"/>
      <c r="J39" s="44"/>
      <c r="K39" s="29"/>
      <c r="L39" s="29"/>
      <c r="M39" s="29"/>
      <c r="N39" s="89">
        <v>0</v>
      </c>
      <c r="O39" s="60">
        <f>+N39</f>
        <v>0</v>
      </c>
      <c r="P39" s="89">
        <v>0</v>
      </c>
      <c r="Q39" s="60">
        <f>+P39</f>
        <v>0</v>
      </c>
      <c r="R39" s="89">
        <v>0</v>
      </c>
      <c r="S39" s="60">
        <f>+R39</f>
        <v>0</v>
      </c>
      <c r="T39" s="60">
        <f t="shared" ref="T39:T42" si="20">+P39-N39</f>
        <v>0</v>
      </c>
      <c r="U39" s="4">
        <f t="shared" ref="U39:U42" si="21">+P39-R39</f>
        <v>0</v>
      </c>
      <c r="V39" s="4">
        <f t="shared" ref="V39:V42" si="22">+R39-N39</f>
        <v>0</v>
      </c>
      <c r="W39" s="106"/>
      <c r="X39" s="26"/>
      <c r="Y39"/>
      <c r="Z39" s="27"/>
      <c r="AA39"/>
      <c r="AB39" s="23"/>
      <c r="AC39" s="28"/>
    </row>
    <row r="40" spans="1:29" ht="16.5" x14ac:dyDescent="0.3">
      <c r="A40" s="98"/>
      <c r="B40" s="88" t="s">
        <v>61</v>
      </c>
      <c r="C40" s="82" t="s">
        <v>62</v>
      </c>
      <c r="D40" s="44"/>
      <c r="E40" s="44"/>
      <c r="F40" s="44"/>
      <c r="G40" s="44"/>
      <c r="H40" s="44"/>
      <c r="I40" s="44"/>
      <c r="J40" s="44"/>
      <c r="K40" s="29"/>
      <c r="L40" s="29"/>
      <c r="M40" s="29"/>
      <c r="N40" s="78">
        <v>0</v>
      </c>
      <c r="O40" s="9">
        <f>+N40</f>
        <v>0</v>
      </c>
      <c r="P40" s="60">
        <v>0</v>
      </c>
      <c r="Q40" s="60">
        <f>+P40</f>
        <v>0</v>
      </c>
      <c r="R40" s="60">
        <v>0</v>
      </c>
      <c r="S40" s="60">
        <f>+R40</f>
        <v>0</v>
      </c>
      <c r="T40" s="60">
        <f t="shared" si="20"/>
        <v>0</v>
      </c>
      <c r="U40" s="4">
        <f t="shared" si="21"/>
        <v>0</v>
      </c>
      <c r="V40" s="4">
        <f t="shared" si="22"/>
        <v>0</v>
      </c>
      <c r="W40" s="95"/>
      <c r="X40" s="26"/>
      <c r="Y40"/>
      <c r="Z40" s="27"/>
      <c r="AA40"/>
      <c r="AB40" s="23"/>
      <c r="AC40" s="28"/>
    </row>
    <row r="41" spans="1:29" ht="16.5" x14ac:dyDescent="0.3">
      <c r="A41" s="98"/>
      <c r="B41" s="88" t="s">
        <v>63</v>
      </c>
      <c r="C41" s="82" t="s">
        <v>64</v>
      </c>
      <c r="D41" s="44"/>
      <c r="E41" s="44"/>
      <c r="F41" s="44"/>
      <c r="G41" s="44"/>
      <c r="H41" s="44"/>
      <c r="I41" s="44"/>
      <c r="J41" s="44"/>
      <c r="K41" s="29"/>
      <c r="L41" s="29"/>
      <c r="M41" s="29"/>
      <c r="N41" s="78">
        <v>0</v>
      </c>
      <c r="O41" s="9">
        <f>+N41</f>
        <v>0</v>
      </c>
      <c r="P41" s="60">
        <v>0</v>
      </c>
      <c r="Q41" s="60">
        <f>+P41</f>
        <v>0</v>
      </c>
      <c r="R41" s="60">
        <v>0</v>
      </c>
      <c r="S41" s="60">
        <f>+R41</f>
        <v>0</v>
      </c>
      <c r="T41" s="60">
        <f t="shared" si="20"/>
        <v>0</v>
      </c>
      <c r="U41" s="4">
        <f t="shared" si="21"/>
        <v>0</v>
      </c>
      <c r="V41" s="4">
        <f t="shared" si="22"/>
        <v>0</v>
      </c>
      <c r="W41" s="106"/>
      <c r="X41" s="26"/>
      <c r="Y41"/>
      <c r="Z41" s="27"/>
      <c r="AA41"/>
      <c r="AB41" s="23"/>
      <c r="AC41" s="28"/>
    </row>
    <row r="42" spans="1:29" ht="16.5" x14ac:dyDescent="0.3">
      <c r="A42" s="100"/>
      <c r="B42" s="76" t="s">
        <v>65</v>
      </c>
      <c r="C42" s="82" t="s">
        <v>62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7">
        <v>0</v>
      </c>
      <c r="O42" s="46">
        <f>+N42</f>
        <v>0</v>
      </c>
      <c r="P42" s="72">
        <v>0</v>
      </c>
      <c r="Q42" s="60">
        <f>+P42</f>
        <v>0</v>
      </c>
      <c r="R42" s="72">
        <v>0</v>
      </c>
      <c r="S42" s="60">
        <f>+R42</f>
        <v>0</v>
      </c>
      <c r="T42" s="60">
        <f t="shared" si="20"/>
        <v>0</v>
      </c>
      <c r="U42" s="4">
        <f t="shared" si="21"/>
        <v>0</v>
      </c>
      <c r="V42" s="4">
        <f t="shared" si="22"/>
        <v>0</v>
      </c>
      <c r="W42" s="107"/>
      <c r="X42" s="30"/>
      <c r="Y42" s="28"/>
      <c r="Z42" s="53"/>
      <c r="AA42" s="28"/>
      <c r="AB42" s="28"/>
      <c r="AC42" s="28"/>
    </row>
    <row r="43" spans="1:29" ht="16.5" x14ac:dyDescent="0.3">
      <c r="A43" s="98"/>
      <c r="B43" s="71"/>
      <c r="C43" s="75"/>
      <c r="D43" s="44"/>
      <c r="E43" s="44"/>
      <c r="F43" s="44"/>
      <c r="G43" s="44"/>
      <c r="H43" s="44"/>
      <c r="I43" s="44"/>
      <c r="J43" s="44"/>
      <c r="K43" s="29"/>
      <c r="L43" s="29"/>
      <c r="M43" s="29"/>
      <c r="N43" s="78"/>
      <c r="O43" s="78"/>
      <c r="P43" s="89"/>
      <c r="Q43" s="60"/>
      <c r="R43" s="60"/>
      <c r="S43" s="60"/>
      <c r="T43" s="60"/>
      <c r="U43" s="4"/>
      <c r="V43" s="4"/>
      <c r="W43" s="106"/>
      <c r="X43" s="30"/>
      <c r="Y43" s="28"/>
      <c r="Z43" s="31"/>
      <c r="AA43" s="28"/>
      <c r="AB43" s="28"/>
      <c r="AC43" s="28"/>
    </row>
    <row r="44" spans="1:29" ht="12" customHeight="1" x14ac:dyDescent="0.3">
      <c r="A44" s="10"/>
      <c r="B44" s="10"/>
      <c r="C44" s="10"/>
      <c r="D44" s="13"/>
      <c r="E44" s="13"/>
      <c r="F44" s="13"/>
      <c r="G44" s="13"/>
      <c r="H44" s="13"/>
      <c r="I44" s="13"/>
      <c r="J44" s="13"/>
      <c r="K44" s="10"/>
      <c r="L44" s="10"/>
      <c r="M44" s="10"/>
      <c r="N44" s="10"/>
      <c r="O44" s="10"/>
      <c r="P44" s="10"/>
      <c r="Q44" s="10"/>
      <c r="R44" s="10"/>
      <c r="S44" s="10"/>
      <c r="T44" s="34"/>
      <c r="U44" s="34"/>
      <c r="V44" s="34"/>
      <c r="W44" s="34"/>
      <c r="X44" s="28"/>
      <c r="Y44" s="28"/>
    </row>
    <row r="45" spans="1:29" ht="21" customHeight="1" x14ac:dyDescent="0.3">
      <c r="A45" s="35" t="s">
        <v>66</v>
      </c>
      <c r="B45" s="35"/>
      <c r="C45" s="35"/>
      <c r="D45" s="35">
        <f>+D10+D20</f>
        <v>0</v>
      </c>
      <c r="E45" s="35">
        <f t="shared" ref="E45:O45" si="23">+E10+E20</f>
        <v>0</v>
      </c>
      <c r="F45" s="35">
        <f t="shared" si="23"/>
        <v>0</v>
      </c>
      <c r="G45" s="35">
        <f t="shared" si="23"/>
        <v>0</v>
      </c>
      <c r="H45" s="35">
        <f t="shared" si="23"/>
        <v>0</v>
      </c>
      <c r="I45" s="35">
        <f t="shared" si="23"/>
        <v>0</v>
      </c>
      <c r="J45" s="35">
        <f t="shared" si="23"/>
        <v>0</v>
      </c>
      <c r="K45" s="35">
        <f t="shared" si="23"/>
        <v>0</v>
      </c>
      <c r="L45" s="35">
        <f t="shared" si="23"/>
        <v>0</v>
      </c>
      <c r="M45" s="35">
        <f t="shared" si="23"/>
        <v>0</v>
      </c>
      <c r="N45" s="35">
        <f t="shared" si="23"/>
        <v>0</v>
      </c>
      <c r="O45" s="35">
        <f t="shared" si="23"/>
        <v>0</v>
      </c>
      <c r="P45" s="35">
        <f>+P10+P20</f>
        <v>0</v>
      </c>
      <c r="Q45" s="35">
        <f>+Q10+Q20</f>
        <v>0</v>
      </c>
      <c r="R45" s="35">
        <f>+R10+R20</f>
        <v>0</v>
      </c>
      <c r="S45" s="35">
        <f>+S10+S20</f>
        <v>0</v>
      </c>
      <c r="T45" s="36"/>
      <c r="U45" s="36"/>
      <c r="V45" s="36"/>
      <c r="W45" s="36"/>
      <c r="X45" s="28"/>
      <c r="Y45" s="28"/>
    </row>
    <row r="46" spans="1:29" ht="12" customHeight="1" x14ac:dyDescent="0.3">
      <c r="A46" s="10"/>
      <c r="B46" s="10"/>
      <c r="C46" s="10"/>
      <c r="D46" s="13"/>
      <c r="E46" s="13"/>
      <c r="F46" s="13"/>
      <c r="G46" s="13"/>
      <c r="H46" s="13"/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0"/>
      <c r="T46" s="34"/>
      <c r="U46" s="34"/>
      <c r="V46" s="34"/>
      <c r="W46" s="34"/>
      <c r="X46" s="28"/>
      <c r="Y46" s="28"/>
    </row>
    <row r="47" spans="1:29" ht="12" customHeight="1" x14ac:dyDescent="0.3">
      <c r="A47" s="10"/>
      <c r="B47" s="10"/>
      <c r="C47" s="10"/>
      <c r="D47" s="13"/>
      <c r="E47" s="13"/>
      <c r="F47" s="13"/>
      <c r="G47" s="13"/>
      <c r="H47" s="13"/>
      <c r="I47" s="13"/>
      <c r="J47" s="13"/>
      <c r="K47" s="10"/>
      <c r="L47" s="10"/>
      <c r="M47" s="10"/>
      <c r="N47" s="10"/>
      <c r="O47" s="10"/>
      <c r="P47" s="10"/>
      <c r="Q47" s="10"/>
      <c r="R47" s="10"/>
      <c r="S47" s="10"/>
      <c r="T47" s="34"/>
      <c r="U47" s="34"/>
      <c r="V47" s="34"/>
      <c r="W47" s="34"/>
      <c r="X47" s="28"/>
      <c r="Y47" s="28"/>
    </row>
    <row r="48" spans="1:29" ht="12" customHeight="1" x14ac:dyDescent="0.3">
      <c r="A48" s="10"/>
      <c r="B48" s="10"/>
      <c r="C48" s="10"/>
      <c r="D48" s="13"/>
      <c r="E48" s="13"/>
      <c r="F48" s="13"/>
      <c r="G48" s="13"/>
      <c r="H48" s="13"/>
      <c r="I48" s="13"/>
      <c r="J48" s="13"/>
      <c r="K48" s="10"/>
      <c r="L48" s="10"/>
      <c r="M48" s="10"/>
      <c r="N48" s="10"/>
      <c r="O48" s="10"/>
      <c r="P48" s="10"/>
      <c r="Q48" s="10"/>
      <c r="R48" s="10"/>
      <c r="S48" s="10"/>
      <c r="T48" s="34"/>
      <c r="U48" s="34"/>
      <c r="V48" s="34"/>
      <c r="W48" s="34"/>
      <c r="X48" s="28"/>
      <c r="Y48" s="28"/>
    </row>
    <row r="49" spans="1:25" ht="12" customHeight="1" x14ac:dyDescent="0.3">
      <c r="A49" s="10"/>
      <c r="B49" s="10"/>
      <c r="C49" s="10"/>
      <c r="D49" s="13"/>
      <c r="E49" s="13"/>
      <c r="F49" s="13"/>
      <c r="G49" s="13"/>
      <c r="H49" s="13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0"/>
      <c r="T49" s="34"/>
      <c r="U49" s="34"/>
      <c r="V49" s="34"/>
      <c r="W49" s="34"/>
      <c r="X49" s="28"/>
      <c r="Y49" s="28"/>
    </row>
    <row r="50" spans="1:25" ht="12" customHeight="1" x14ac:dyDescent="0.3">
      <c r="A50" s="10"/>
      <c r="B50" s="10"/>
      <c r="C50" s="37"/>
      <c r="D50" s="32"/>
      <c r="E50" s="32"/>
      <c r="F50" s="32"/>
      <c r="G50" s="32"/>
      <c r="H50" s="32"/>
      <c r="I50" s="32"/>
      <c r="J50" s="32"/>
      <c r="K50" s="34"/>
      <c r="L50" s="10"/>
      <c r="M50" s="10"/>
      <c r="N50" s="34"/>
      <c r="O50" s="34"/>
      <c r="P50" s="10"/>
      <c r="Q50" s="10"/>
      <c r="R50" s="10"/>
      <c r="S50" s="10"/>
      <c r="T50" s="34"/>
      <c r="U50" s="34"/>
      <c r="V50" s="34"/>
      <c r="W50" s="34"/>
      <c r="X50" s="28"/>
      <c r="Y50" s="28"/>
    </row>
    <row r="51" spans="1:25" ht="16.5" x14ac:dyDescent="0.3">
      <c r="A51" s="10"/>
      <c r="B51" s="142" t="s">
        <v>67</v>
      </c>
      <c r="C51" s="143"/>
      <c r="J51" s="49"/>
      <c r="K51" s="39"/>
      <c r="L51" s="10"/>
      <c r="M51" s="10"/>
      <c r="N51" s="142" t="s">
        <v>68</v>
      </c>
      <c r="O51" s="143"/>
      <c r="P51" s="143"/>
      <c r="Q51" s="34"/>
      <c r="R51" s="34"/>
      <c r="S51" s="34"/>
      <c r="T51" s="34"/>
      <c r="U51" s="142" t="s">
        <v>69</v>
      </c>
      <c r="V51" s="143"/>
      <c r="W51" s="39"/>
      <c r="X51" s="28"/>
      <c r="Y51" s="28"/>
    </row>
    <row r="52" spans="1:25" ht="16.5" x14ac:dyDescent="0.3">
      <c r="A52" s="10"/>
      <c r="B52" s="142" t="s">
        <v>70</v>
      </c>
      <c r="C52" s="143"/>
      <c r="J52" s="50"/>
      <c r="K52" s="40"/>
      <c r="L52" s="10"/>
      <c r="M52" s="10"/>
      <c r="N52" s="142" t="s">
        <v>71</v>
      </c>
      <c r="O52" s="143"/>
      <c r="P52" s="143"/>
      <c r="Q52" s="34"/>
      <c r="R52" s="34"/>
      <c r="S52" s="34"/>
      <c r="T52" s="34"/>
      <c r="U52" s="142" t="s">
        <v>72</v>
      </c>
      <c r="V52" s="143"/>
      <c r="W52" s="40"/>
      <c r="X52" s="28"/>
      <c r="Y52" s="28"/>
    </row>
    <row r="53" spans="1:25" ht="12" customHeight="1" x14ac:dyDescent="0.3">
      <c r="A53" s="10"/>
      <c r="B53" s="10"/>
      <c r="C53" s="10"/>
      <c r="D53" s="13"/>
      <c r="E53" s="13"/>
      <c r="F53" s="13"/>
      <c r="G53" s="13"/>
      <c r="H53" s="13"/>
      <c r="I53" s="13"/>
      <c r="J53" s="13"/>
      <c r="K53" s="10"/>
      <c r="L53" s="10"/>
      <c r="M53" s="10"/>
      <c r="N53" s="10"/>
      <c r="O53" s="10"/>
      <c r="P53" s="34"/>
      <c r="Q53" s="34"/>
      <c r="R53" s="34"/>
      <c r="S53" s="34"/>
      <c r="T53" s="34"/>
      <c r="U53" s="34"/>
      <c r="V53" s="34"/>
      <c r="W53" s="34"/>
      <c r="X53" s="28"/>
      <c r="Y53" s="28"/>
    </row>
    <row r="54" spans="1:25" ht="15" customHeight="1" x14ac:dyDescent="0.3">
      <c r="A54" s="41" t="s">
        <v>73</v>
      </c>
      <c r="B54" s="34"/>
      <c r="C54" s="37"/>
      <c r="D54" s="32"/>
      <c r="E54" s="32"/>
      <c r="F54" s="32"/>
      <c r="G54" s="32"/>
      <c r="H54" s="32"/>
      <c r="I54" s="32"/>
      <c r="J54" s="32"/>
      <c r="K54" s="34"/>
      <c r="L54" s="34"/>
      <c r="M54" s="34"/>
      <c r="N54" s="37"/>
      <c r="O54" s="37"/>
      <c r="P54" s="34"/>
      <c r="Q54" s="34"/>
      <c r="R54" s="34"/>
      <c r="S54" s="34"/>
      <c r="T54" s="34"/>
      <c r="U54" s="34"/>
      <c r="V54" s="34"/>
      <c r="W54" s="34"/>
      <c r="X54" s="28"/>
      <c r="Y54" s="28"/>
    </row>
    <row r="55" spans="1:25" ht="15.75" customHeight="1" x14ac:dyDescent="0.3">
      <c r="A55" s="34" t="s">
        <v>84</v>
      </c>
      <c r="B55" s="58"/>
      <c r="C55" s="37"/>
      <c r="D55" s="32"/>
      <c r="E55" s="32"/>
      <c r="F55" s="32"/>
      <c r="G55" s="32"/>
      <c r="H55" s="32"/>
      <c r="I55" s="32"/>
      <c r="J55" s="32"/>
      <c r="K55" s="34"/>
      <c r="L55" s="34"/>
      <c r="M55" s="34"/>
      <c r="N55" s="37"/>
      <c r="O55" s="37"/>
      <c r="P55" s="34"/>
      <c r="Q55" s="34"/>
      <c r="R55" s="34"/>
      <c r="S55" s="34"/>
      <c r="T55" s="34"/>
      <c r="U55" s="34"/>
      <c r="V55" s="34"/>
      <c r="W55" s="34"/>
      <c r="X55" s="28"/>
      <c r="Y55" s="28"/>
    </row>
    <row r="56" spans="1:25" ht="16.5" customHeight="1" x14ac:dyDescent="0.3">
      <c r="A56" s="34" t="s">
        <v>74</v>
      </c>
      <c r="B56" s="58"/>
      <c r="C56" s="37"/>
      <c r="D56" s="32"/>
      <c r="E56" s="32"/>
      <c r="F56" s="32"/>
      <c r="G56" s="32"/>
      <c r="H56" s="32"/>
      <c r="I56" s="32"/>
      <c r="J56" s="32"/>
      <c r="K56" s="34"/>
      <c r="L56" s="34"/>
      <c r="M56" s="34"/>
      <c r="N56" s="37"/>
      <c r="O56" s="37"/>
      <c r="P56" s="34"/>
      <c r="Q56" s="34"/>
      <c r="R56" s="34"/>
      <c r="S56" s="34"/>
      <c r="T56" s="34"/>
      <c r="U56" s="34"/>
      <c r="V56" s="34"/>
      <c r="W56" s="34"/>
      <c r="X56" s="28"/>
      <c r="Y56" s="28"/>
    </row>
    <row r="57" spans="1:25" ht="16.5" customHeight="1" x14ac:dyDescent="0.3">
      <c r="A57" s="34" t="s">
        <v>85</v>
      </c>
      <c r="B57" s="58"/>
      <c r="C57" s="37"/>
      <c r="D57" s="51"/>
      <c r="E57" s="51"/>
      <c r="F57" s="51"/>
      <c r="G57" s="51"/>
      <c r="H57" s="51"/>
      <c r="I57" s="51"/>
      <c r="J57" s="32"/>
      <c r="K57" s="34"/>
      <c r="L57" s="34"/>
      <c r="M57" s="34"/>
      <c r="N57" s="37"/>
      <c r="O57" s="37"/>
      <c r="P57" s="34"/>
      <c r="Q57" s="34"/>
      <c r="R57" s="34"/>
      <c r="S57" s="34"/>
      <c r="T57" s="42"/>
      <c r="U57" s="42"/>
      <c r="V57" s="42"/>
      <c r="W57" s="34"/>
      <c r="X57" s="28"/>
      <c r="Y57" s="28"/>
    </row>
    <row r="58" spans="1:25" ht="12" customHeight="1" x14ac:dyDescent="0.3">
      <c r="A58" s="1"/>
      <c r="B58" s="58"/>
      <c r="C58" s="37"/>
      <c r="D58" s="32"/>
      <c r="E58" s="32"/>
      <c r="F58" s="32"/>
      <c r="G58" s="32"/>
      <c r="H58" s="32"/>
      <c r="I58" s="32"/>
      <c r="J58" s="32"/>
      <c r="K58" s="34"/>
      <c r="L58" s="34"/>
      <c r="M58" s="34"/>
      <c r="N58" s="37"/>
      <c r="O58" s="37"/>
      <c r="P58" s="34"/>
      <c r="Q58" s="34"/>
      <c r="R58" s="34"/>
      <c r="S58" s="34"/>
      <c r="T58" s="42"/>
      <c r="U58" s="42"/>
      <c r="V58" s="42"/>
      <c r="W58" s="34"/>
      <c r="X58" s="28"/>
      <c r="Y58" s="28"/>
    </row>
    <row r="59" spans="1:25" ht="12" customHeight="1" x14ac:dyDescent="0.3">
      <c r="A59" s="34"/>
      <c r="B59" s="34"/>
      <c r="C59" s="37"/>
      <c r="D59" s="32"/>
      <c r="E59" s="32"/>
      <c r="F59" s="32"/>
      <c r="G59" s="32"/>
      <c r="H59" s="32"/>
      <c r="I59" s="32"/>
      <c r="J59" s="32"/>
      <c r="K59" s="34"/>
      <c r="L59" s="34"/>
      <c r="M59" s="34"/>
      <c r="N59" s="37"/>
      <c r="O59" s="37"/>
      <c r="P59" s="34"/>
      <c r="Q59" s="34"/>
      <c r="R59" s="34"/>
      <c r="S59" s="34"/>
      <c r="T59" s="42"/>
      <c r="U59" s="42"/>
      <c r="V59" s="42"/>
      <c r="W59" s="34"/>
      <c r="X59" s="28"/>
      <c r="Y59" s="28"/>
    </row>
    <row r="60" spans="1:25" ht="16.5" customHeight="1" x14ac:dyDescent="0.3">
      <c r="A60" s="34" t="s">
        <v>75</v>
      </c>
      <c r="B60" s="34"/>
      <c r="C60" s="37"/>
      <c r="D60" s="32"/>
      <c r="E60" s="32"/>
      <c r="F60" s="32"/>
      <c r="G60" s="32"/>
      <c r="H60" s="32"/>
      <c r="I60" s="32"/>
      <c r="J60" s="32"/>
      <c r="K60" s="34"/>
      <c r="L60" s="34"/>
      <c r="M60" s="34"/>
      <c r="N60" s="37"/>
      <c r="O60" s="37"/>
      <c r="P60" s="34"/>
      <c r="Q60" s="34"/>
      <c r="R60" s="34"/>
      <c r="S60" s="34"/>
      <c r="T60" s="42"/>
      <c r="U60" s="42"/>
      <c r="V60" s="42"/>
      <c r="W60" s="34"/>
      <c r="X60" s="28"/>
      <c r="Y60" s="28"/>
    </row>
    <row r="61" spans="1:25" ht="13.5" customHeight="1" x14ac:dyDescent="0.3">
      <c r="A61" s="34"/>
      <c r="B61" s="34"/>
      <c r="C61" s="37"/>
      <c r="D61" s="32"/>
      <c r="E61" s="32"/>
      <c r="F61" s="32"/>
      <c r="G61" s="32"/>
      <c r="H61" s="32"/>
      <c r="I61" s="32"/>
      <c r="J61" s="32"/>
      <c r="K61" s="34"/>
      <c r="L61" s="34"/>
      <c r="M61" s="34"/>
      <c r="N61" s="37"/>
      <c r="O61" s="37"/>
      <c r="P61" s="34"/>
      <c r="Q61" s="34"/>
      <c r="R61" s="34"/>
      <c r="S61" s="34"/>
      <c r="T61" s="42"/>
      <c r="U61" s="42"/>
      <c r="V61" s="42"/>
      <c r="W61" s="34"/>
      <c r="X61" s="28"/>
      <c r="Y61" s="28"/>
    </row>
    <row r="62" spans="1:25" ht="13.5" customHeight="1" x14ac:dyDescent="0.3">
      <c r="A62" s="34"/>
      <c r="B62" s="34"/>
      <c r="C62" s="37"/>
      <c r="D62" s="32"/>
      <c r="E62" s="32"/>
      <c r="F62" s="32"/>
      <c r="G62" s="32"/>
      <c r="H62" s="32"/>
      <c r="I62" s="32"/>
      <c r="J62" s="32"/>
      <c r="K62" s="34"/>
      <c r="L62" s="34"/>
      <c r="M62" s="34"/>
      <c r="N62" s="37"/>
      <c r="O62" s="37"/>
      <c r="P62" s="34"/>
      <c r="Q62" s="34"/>
      <c r="R62" s="34"/>
      <c r="S62" s="34"/>
      <c r="T62" s="42"/>
      <c r="U62" s="42"/>
      <c r="V62" s="42"/>
      <c r="W62" s="34"/>
      <c r="X62" s="28"/>
      <c r="Y62" s="28"/>
    </row>
    <row r="63" spans="1:25" ht="13.5" customHeight="1" x14ac:dyDescent="0.3">
      <c r="A63" s="34"/>
      <c r="B63" s="34"/>
      <c r="C63" s="37"/>
      <c r="D63" s="32"/>
      <c r="E63" s="32"/>
      <c r="F63" s="32"/>
      <c r="G63" s="32"/>
      <c r="H63" s="32"/>
      <c r="I63" s="32"/>
      <c r="J63" s="32"/>
      <c r="K63" s="34"/>
      <c r="L63" s="34"/>
      <c r="M63" s="34"/>
      <c r="N63" s="37"/>
      <c r="O63" s="37"/>
      <c r="P63" s="34"/>
      <c r="Q63" s="34"/>
      <c r="R63" s="34"/>
      <c r="S63" s="34"/>
      <c r="T63" s="42"/>
      <c r="U63" s="42"/>
      <c r="V63" s="42"/>
      <c r="W63" s="34"/>
      <c r="X63" s="28"/>
      <c r="Y63" s="28"/>
    </row>
    <row r="64" spans="1:25" ht="12" customHeight="1" x14ac:dyDescent="0.3">
      <c r="A64" s="34"/>
      <c r="B64" s="34"/>
      <c r="C64" s="37"/>
      <c r="D64" s="32"/>
      <c r="E64" s="32"/>
      <c r="F64" s="32"/>
      <c r="G64" s="32"/>
      <c r="H64" s="32"/>
      <c r="I64" s="32"/>
      <c r="J64" s="32"/>
      <c r="K64" s="34"/>
      <c r="L64" s="34"/>
      <c r="M64" s="34"/>
      <c r="N64" s="37"/>
      <c r="O64" s="37"/>
      <c r="P64" s="34"/>
      <c r="Q64" s="34"/>
      <c r="R64" s="34"/>
      <c r="S64" s="34"/>
      <c r="T64" s="42"/>
      <c r="U64" s="42"/>
      <c r="V64" s="42"/>
      <c r="W64" s="34"/>
      <c r="X64" s="28"/>
      <c r="Y64" s="28"/>
    </row>
    <row r="65" spans="1:25" ht="12" customHeight="1" x14ac:dyDescent="0.3">
      <c r="A65" s="34"/>
      <c r="B65" s="34"/>
      <c r="C65" s="37"/>
      <c r="D65" s="32"/>
      <c r="E65" s="32"/>
      <c r="F65" s="32"/>
      <c r="G65" s="32"/>
      <c r="H65" s="32"/>
      <c r="I65" s="32"/>
      <c r="J65" s="32"/>
      <c r="K65" s="34"/>
      <c r="L65" s="34"/>
      <c r="M65" s="34"/>
      <c r="N65" s="37"/>
      <c r="O65" s="37"/>
      <c r="P65" s="34"/>
      <c r="Q65" s="34"/>
      <c r="R65" s="34"/>
      <c r="S65" s="34"/>
      <c r="T65" s="42"/>
      <c r="U65" s="42"/>
      <c r="V65" s="42"/>
      <c r="W65" s="34"/>
      <c r="X65" s="28"/>
      <c r="Y65" s="28"/>
    </row>
    <row r="66" spans="1:25" ht="12" customHeight="1" x14ac:dyDescent="0.3">
      <c r="A66" s="34"/>
      <c r="B66" s="34"/>
      <c r="C66" s="37"/>
      <c r="D66" s="32"/>
      <c r="E66" s="32"/>
      <c r="F66" s="32"/>
      <c r="G66" s="32"/>
      <c r="H66" s="32"/>
      <c r="I66" s="32"/>
      <c r="J66" s="32"/>
      <c r="K66" s="34"/>
      <c r="L66" s="34"/>
      <c r="M66" s="34"/>
      <c r="N66" s="37"/>
      <c r="O66" s="37"/>
      <c r="P66" s="34"/>
      <c r="Q66" s="34"/>
      <c r="R66" s="34"/>
      <c r="S66" s="34"/>
      <c r="T66" s="42"/>
      <c r="U66" s="42"/>
      <c r="V66" s="42"/>
      <c r="W66" s="34"/>
      <c r="X66" s="28"/>
      <c r="Y66" s="28"/>
    </row>
    <row r="67" spans="1:25" ht="12" customHeight="1" x14ac:dyDescent="0.3">
      <c r="A67" s="34"/>
      <c r="B67" s="34"/>
      <c r="C67" s="37"/>
      <c r="D67" s="32"/>
      <c r="E67" s="32"/>
      <c r="F67" s="32"/>
      <c r="G67" s="32"/>
      <c r="H67" s="32"/>
      <c r="I67" s="32"/>
      <c r="J67" s="32"/>
      <c r="K67" s="34"/>
      <c r="L67" s="34"/>
      <c r="M67" s="34"/>
      <c r="N67" s="37"/>
      <c r="O67" s="37"/>
      <c r="P67" s="34"/>
      <c r="Q67" s="34"/>
      <c r="R67" s="34"/>
      <c r="S67" s="34"/>
      <c r="T67" s="42"/>
      <c r="U67" s="42"/>
      <c r="V67" s="42"/>
      <c r="W67" s="34"/>
      <c r="X67" s="28"/>
      <c r="Y67" s="28"/>
    </row>
    <row r="68" spans="1:25" ht="12" customHeight="1" x14ac:dyDescent="0.3">
      <c r="A68" s="34"/>
      <c r="B68" s="34"/>
      <c r="C68" s="37"/>
      <c r="D68" s="32"/>
      <c r="E68" s="32"/>
      <c r="F68" s="32"/>
      <c r="G68" s="32"/>
      <c r="H68" s="32"/>
      <c r="I68" s="32"/>
      <c r="J68" s="32"/>
      <c r="K68" s="34"/>
      <c r="L68" s="34"/>
      <c r="M68" s="34"/>
      <c r="N68" s="37"/>
      <c r="O68" s="37"/>
      <c r="P68" s="34"/>
      <c r="Q68" s="34"/>
      <c r="R68" s="34"/>
      <c r="S68" s="34"/>
      <c r="T68" s="42"/>
      <c r="U68" s="42"/>
      <c r="V68" s="42"/>
      <c r="W68" s="34"/>
      <c r="X68" s="28"/>
      <c r="Y68" s="28"/>
    </row>
    <row r="69" spans="1:25" ht="12" customHeight="1" x14ac:dyDescent="0.3">
      <c r="A69" s="34"/>
      <c r="B69" s="34"/>
      <c r="C69" s="37"/>
      <c r="D69" s="32"/>
      <c r="E69" s="32"/>
      <c r="F69" s="32"/>
      <c r="G69" s="32"/>
      <c r="H69" s="32"/>
      <c r="I69" s="32"/>
      <c r="J69" s="32"/>
      <c r="K69" s="34"/>
      <c r="L69" s="34"/>
      <c r="M69" s="34"/>
      <c r="N69" s="37"/>
      <c r="O69" s="37"/>
      <c r="P69" s="34"/>
      <c r="Q69" s="34"/>
      <c r="R69" s="34"/>
      <c r="S69" s="34"/>
      <c r="T69" s="42"/>
      <c r="U69" s="42"/>
      <c r="V69" s="42"/>
      <c r="W69" s="34"/>
      <c r="X69" s="28"/>
      <c r="Y69" s="28"/>
    </row>
    <row r="70" spans="1:25" ht="12" customHeight="1" x14ac:dyDescent="0.3">
      <c r="A70" s="34"/>
      <c r="B70" s="34"/>
      <c r="C70" s="37"/>
      <c r="D70" s="32"/>
      <c r="E70" s="32"/>
      <c r="F70" s="32"/>
      <c r="G70" s="32"/>
      <c r="H70" s="32"/>
      <c r="I70" s="32"/>
      <c r="J70" s="32"/>
      <c r="K70" s="34"/>
      <c r="L70" s="34"/>
      <c r="M70" s="34"/>
      <c r="N70" s="37"/>
      <c r="O70" s="37"/>
      <c r="P70" s="34"/>
      <c r="Q70" s="34"/>
      <c r="R70" s="34"/>
      <c r="S70" s="34"/>
      <c r="T70" s="42"/>
      <c r="U70" s="42"/>
      <c r="V70" s="42"/>
      <c r="W70" s="34"/>
      <c r="X70" s="28"/>
      <c r="Y70" s="28"/>
    </row>
    <row r="71" spans="1:25" ht="12" customHeight="1" x14ac:dyDescent="0.3">
      <c r="A71" s="34"/>
      <c r="B71" s="34"/>
      <c r="C71" s="37"/>
      <c r="D71" s="32"/>
      <c r="E71" s="32"/>
      <c r="F71" s="32"/>
      <c r="G71" s="32"/>
      <c r="H71" s="32"/>
      <c r="I71" s="32"/>
      <c r="J71" s="32"/>
      <c r="K71" s="34"/>
      <c r="L71" s="34"/>
      <c r="M71" s="34"/>
      <c r="N71" s="37"/>
      <c r="O71" s="37"/>
      <c r="P71" s="34"/>
      <c r="Q71" s="34"/>
      <c r="R71" s="34"/>
      <c r="S71" s="34"/>
      <c r="T71" s="42"/>
      <c r="U71" s="42"/>
      <c r="V71" s="42"/>
      <c r="W71" s="34"/>
      <c r="X71" s="28"/>
      <c r="Y71" s="28"/>
    </row>
    <row r="72" spans="1:25" ht="12" customHeight="1" x14ac:dyDescent="0.3">
      <c r="A72" s="34"/>
      <c r="B72" s="34"/>
      <c r="C72" s="37"/>
      <c r="D72" s="32"/>
      <c r="E72" s="32"/>
      <c r="F72" s="32"/>
      <c r="G72" s="32"/>
      <c r="H72" s="32"/>
      <c r="I72" s="32"/>
      <c r="J72" s="32"/>
      <c r="K72" s="34"/>
      <c r="L72" s="34"/>
      <c r="M72" s="34"/>
      <c r="N72" s="37"/>
      <c r="O72" s="37"/>
      <c r="P72" s="34"/>
      <c r="Q72" s="34"/>
      <c r="R72" s="34"/>
      <c r="S72" s="34"/>
      <c r="T72" s="42"/>
      <c r="U72" s="42"/>
      <c r="V72" s="42"/>
      <c r="W72" s="34"/>
      <c r="X72" s="28"/>
      <c r="Y72" s="28"/>
    </row>
  </sheetData>
  <mergeCells count="46">
    <mergeCell ref="A30:A31"/>
    <mergeCell ref="A35:A36"/>
    <mergeCell ref="D8:D9"/>
    <mergeCell ref="E8:E9"/>
    <mergeCell ref="A1:B6"/>
    <mergeCell ref="C1:V2"/>
    <mergeCell ref="R8:R9"/>
    <mergeCell ref="A7:A9"/>
    <mergeCell ref="B7:B9"/>
    <mergeCell ref="C7:C9"/>
    <mergeCell ref="D7:O7"/>
    <mergeCell ref="P7:Q7"/>
    <mergeCell ref="R7:S7"/>
    <mergeCell ref="S8:S9"/>
    <mergeCell ref="N8:N9"/>
    <mergeCell ref="O8:O9"/>
    <mergeCell ref="W1:W2"/>
    <mergeCell ref="C3:V3"/>
    <mergeCell ref="W3:W4"/>
    <mergeCell ref="C4:V4"/>
    <mergeCell ref="C5:V6"/>
    <mergeCell ref="W5:W6"/>
    <mergeCell ref="P8:P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T7:T9"/>
    <mergeCell ref="U7:U9"/>
    <mergeCell ref="V7:V9"/>
    <mergeCell ref="W7:W9"/>
    <mergeCell ref="U51:V51"/>
    <mergeCell ref="B52:C52"/>
    <mergeCell ref="N52:P52"/>
    <mergeCell ref="U52:V52"/>
    <mergeCell ref="B17:B18"/>
    <mergeCell ref="M17:M18"/>
    <mergeCell ref="P17:P18"/>
    <mergeCell ref="Q17:Q18"/>
    <mergeCell ref="B51:C51"/>
    <mergeCell ref="N51:P51"/>
  </mergeCells>
  <pageMargins left="0.25" right="0.25" top="0.75" bottom="0.75" header="0.3" footer="0.3"/>
  <pageSetup paperSize="5" scale="39" orientation="landscape" r:id="rId1"/>
  <rowBreaks count="1" manualBreakCount="1">
    <brk id="71" max="22" man="1"/>
  </rowBreaks>
  <colBreaks count="1" manualBreakCount="1">
    <brk id="2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Actualización</vt:lpstr>
      <vt:lpstr>Actualización!Área_de_impresión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Eliecer Montana Medina</dc:creator>
  <cp:lastModifiedBy>YAIZA PINTO</cp:lastModifiedBy>
  <cp:lastPrinted>2024-07-11T16:28:12Z</cp:lastPrinted>
  <dcterms:created xsi:type="dcterms:W3CDTF">2024-02-26T19:04:24Z</dcterms:created>
  <dcterms:modified xsi:type="dcterms:W3CDTF">2024-07-15T23:24:47Z</dcterms:modified>
</cp:coreProperties>
</file>