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ownloads\"/>
    </mc:Choice>
  </mc:AlternateContent>
  <bookViews>
    <workbookView xWindow="0" yWindow="0" windowWidth="20490" windowHeight="7755"/>
  </bookViews>
  <sheets>
    <sheet name="Instructivo Diligenciamiento" sheetId="12" r:id="rId1"/>
    <sheet name="PLAN MIPG" sheetId="1" r:id="rId2"/>
    <sheet name="RESULTADOS FURAG " sheetId="16" r:id="rId3"/>
    <sheet name="Hoja2" sheetId="15" state="hidden" r:id="rId4"/>
    <sheet name="D1" sheetId="3" state="hidden" r:id="rId5"/>
    <sheet name="D2" sheetId="2" state="hidden" r:id="rId6"/>
    <sheet name="D3" sheetId="4" state="hidden" r:id="rId7"/>
    <sheet name="D4" sheetId="5" state="hidden" r:id="rId8"/>
    <sheet name="D5" sheetId="6" state="hidden" r:id="rId9"/>
    <sheet name="D6" sheetId="7" state="hidden" r:id="rId10"/>
    <sheet name="D7" sheetId="8" state="hidden" r:id="rId11"/>
  </sheets>
  <definedNames>
    <definedName name="_xlnm._FilterDatabase" localSheetId="1" hidden="1">'PLAN MIPG'!$K$7:$AH$8</definedName>
    <definedName name="_xlnm.Print_Area" localSheetId="1">'PLAN MIPG'!$A$2:$AN$103</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4" i="1" l="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K14" i="1" l="1"/>
  <c r="AK9" i="1"/>
  <c r="AK94" i="1"/>
  <c r="AI9" i="1"/>
  <c r="AI10" i="1"/>
  <c r="AI11" i="1"/>
  <c r="AI12" i="1"/>
  <c r="AI13" i="1"/>
  <c r="AK99" i="1"/>
  <c r="AK84" i="1"/>
  <c r="AK79" i="1"/>
  <c r="AK74" i="1"/>
  <c r="AK69" i="1"/>
  <c r="AK64" i="1"/>
  <c r="AK59" i="1"/>
  <c r="AK49" i="1"/>
  <c r="AK44" i="1"/>
  <c r="AK39" i="1"/>
  <c r="AK34" i="1"/>
  <c r="AK29" i="1"/>
  <c r="AK24" i="1"/>
  <c r="AK19" i="1"/>
  <c r="AK104" i="1" l="1"/>
</calcChain>
</file>

<file path=xl/sharedStrings.xml><?xml version="1.0" encoding="utf-8"?>
<sst xmlns="http://schemas.openxmlformats.org/spreadsheetml/2006/main" count="686" uniqueCount="432">
  <si>
    <t>No.</t>
  </si>
  <si>
    <t>LÍNEA DE POLÍTICA</t>
  </si>
  <si>
    <t>Gestión Estratégica del Talento Humano</t>
  </si>
  <si>
    <t>Integridad</t>
  </si>
  <si>
    <t>Gestión Presupuestal y eficiencia del gasto público </t>
  </si>
  <si>
    <t>Gobierno Digital</t>
  </si>
  <si>
    <t>Seguridad Digital</t>
  </si>
  <si>
    <t>Mejora Normativa</t>
  </si>
  <si>
    <t>Servicio al ciudadano</t>
  </si>
  <si>
    <t>Gestión de la Información estadística</t>
  </si>
  <si>
    <t>Gestión del Conocimiento</t>
  </si>
  <si>
    <t>Control Interno</t>
  </si>
  <si>
    <t>CICLO DEMING PHVA</t>
  </si>
  <si>
    <t>PLANEAR</t>
  </si>
  <si>
    <t>VERIFICAR Y ACTUAR</t>
  </si>
  <si>
    <t>TRANSVERSALES</t>
  </si>
  <si>
    <t>Programación y ejecución presupuestal (Ejecución general del presupuesto, compromiso, giros y reservas presupuestales)</t>
  </si>
  <si>
    <t>Gestión de riesgos de seguridad digital</t>
  </si>
  <si>
    <t xml:space="preserve">1)establecer el Análisis de Impacto Normativo ex ante, para mejorar la calidad de la nueva regulación) 
2) adoptar buenas prácticas de revisión y simplificación de la regulación existente  
3) fortalecer los mecanismos de participación y transparencia en el desarrollo de la regulación. </t>
  </si>
  <si>
    <t>Derecho fundamental de petición, eliminación de barreras físicas, verbales, y actitudinales, servicio con enfoque diferencial, atención preferencial y prioritaria, gratuidad en el acceso a información pública, derecho a la participación en la gestión, entre otras</t>
  </si>
  <si>
    <t>DIMENSIÓN</t>
  </si>
  <si>
    <t>Aplicar las pruebas necesarias para garantizar la idoneidad de los candidatos al empleo de modo que se pueda llevar a cabo la selección de un gerente público o de un empleo de libre nombramiento y remoción. Desde el sistema de control interno efectuar su verificación.</t>
  </si>
  <si>
    <t>Definir en la planta de personal de la entidad (o documento que contempla los empleos de la entidad) los perfiles de los empleos teniendo en cuenta la misión, los planes, programas y proyectos.</t>
  </si>
  <si>
    <t>Desarrollar un diagnóstico de la accesibilidad y análisis de los puestos de trabajo, con recomendaciones para la implementación de ajustes razonables de acuerdo con los servidores públicos vinculados, en especial aquellos con discapacidad.</t>
  </si>
  <si>
    <t>Diseñar y ejecutar un programa de desvinculación asistida por otras causales como actividad de la planeación del talento humano de la entidad.</t>
  </si>
  <si>
    <t>Establecer en la planta de personal de la entidad (o documento que contempla los empleos de la entidad) los empleos suficientes para cumplir con los planes y proyectos.</t>
  </si>
  <si>
    <t>Implementar el eje de alianzas interinstitucionales en el Plan de Bienestar Social e Incentivos de la entidad.</t>
  </si>
  <si>
    <t>Implementar el eje de transformación digital en el Plan de Bienestar Social e Incentivos de la entidad.</t>
  </si>
  <si>
    <t>Implementar en el programa de inducción o reinducción al servicio público o en el plan institucional de capacitación, acciones dirigidas a capacitar a los servidores públicos de la entidad sobre el derecho a la participación ciudadana y los mecanismos existentes para facilitarla.</t>
  </si>
  <si>
    <t>Implementar en la entidad mecanismos suficientes y adecuados para transferir el conocimiento de los servidores que se retiran a quienes continúan vinculados.</t>
  </si>
  <si>
    <t>Implementar en la entidad un proceso de capacitación que permita al servidor conocer los objetivos institucionales ligados a la actividad que ejecuta.</t>
  </si>
  <si>
    <t>Implementar la actualización del SIGEP en los módulos de organizaciones y empleo de acuerdo con el nivel de avance.</t>
  </si>
  <si>
    <t>Incorporar actividades para la promoción y apropiación de la integridad en el ejercicio de las funciones de los servidores como parte de la planeación del talento humano en la entidad.</t>
  </si>
  <si>
    <t>Incorporar actividades que promuevan la inclusión y la diversidad (personas con discapacidad, jóvenes entre los 18 y 28 años y género) en la planeación del talento humano de la entidad.</t>
  </si>
  <si>
    <t>Incorporar la actualización de la información en el SIGEP como actividad de la planeación del talento humano de la entidad.</t>
  </si>
  <si>
    <t>Promover que la Alta Dirección participe en las actividades de socialización del código de integridad y principios del servicio público. Desde el sistema de control interno efectuar su verificación.</t>
  </si>
  <si>
    <t>Propiciar y promover un plan de retiro, con el fin de facilitar las condiciones para la adecuación a la nueva etapa de vida con respecto a los servidores que se retiran.</t>
  </si>
  <si>
    <t>Realizar oportunamente la inducción a los nuevos servidores que ingresan a la entidad.</t>
  </si>
  <si>
    <t>Realizar un diagnóstico relacionado con la cultura organizacional de la entidad.</t>
  </si>
  <si>
    <t>Tener en cuenta en la planta de personal de la entidad (o documento que contempla los empleos de la entidad) los niveles jerárquicos ajustados a la estructura organizacional para una fácil asignación de responsabilidades.</t>
  </si>
  <si>
    <t>Verificar en la planta de personal que existan servidores de carrera que puedan ocupar los empleos en encargo o comisión de modo que se pueda llevar a cabo la selección de un gerente público o de un empleo de libre nombramiento y remoción. Desde el sistema de control interno efectuar su verificación.</t>
  </si>
  <si>
    <t>#</t>
  </si>
  <si>
    <t>POLITICA  Y RECOMENDACIÓN FURAG 2021</t>
  </si>
  <si>
    <t>Crear canales de consulta para conocer las sugerencias, recomendaciones y peticiones de los servidores públicos para mejorar las acciones de implementación del código de integridad de la entidad. Desde el sistema de control interno efectuar su verificación.</t>
  </si>
  <si>
    <t>Formular la estrategia para la gestión preventiva de conflictos de interés dentro del marco de la planeación institucional.</t>
  </si>
  <si>
    <t>Implementar canales de consulta y orientación para el manejo de conflictos de interés articulado con acciones preventivas de control de los mismos. Desde el sistema de control interno efectuar su verificación.</t>
  </si>
  <si>
    <t>Desarrollar jornadas de capacitación y/o divulgación a sus servidores y contratistas sobre la política de servicio al ciudadano.</t>
  </si>
  <si>
    <t>Desarrollar jornadas de capacitación y/o divulgación a sus servidores y contratistas sobre participación ciudadana, rendición de cuentas y control social.</t>
  </si>
  <si>
    <t>Desarrollar jornadas de capacitación y/o divulgación a sus servidores y contratistas sobre seguridad digital.</t>
  </si>
  <si>
    <t>Desarrollar jornadas de capacitación y/o divulgación a sus servidores y contratistas sobre transparencia y derecho de acceso a la información pública.</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</si>
  <si>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</si>
  <si>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Planeación Institucional</t>
  </si>
  <si>
    <t>Contar con mecanismos de seguimiento y evaluación para la política o estrategia de servicio al ciudadano.</t>
  </si>
  <si>
    <t>Determinar qué políticas, programas y proyectos pueden ser concertados vía digital y promover la activa participación ciudadana.</t>
  </si>
  <si>
    <t>Establecer el nivel de aceptación del riesgo dentro de la política de administración de riesgos establecida por la alta dirección y el comité institucional de coordinación de control interno.</t>
  </si>
  <si>
    <t>Mejorar las actividades de formulación de políticas, programas y proyectos mediante la participación de los grupos de valor en la gestión de la entidad.</t>
  </si>
  <si>
    <t>Fortalecimiento Organizacional y Simplificación de Procesos</t>
  </si>
  <si>
    <t>Adoptar acciones o planes para optimizar el uso de vehículos institucionales.</t>
  </si>
  <si>
    <t>Adoptar acciones para optimizar el consumo de bienes y servicios, la gestión de residuos, reciclaje y ahorro de agua y energía.</t>
  </si>
  <si>
    <t>Elaborar planes para la adecuación y mantenimiento de los edificios, sedes y espacios físicos como parte de la gestión de los bienes y servicios de apoyo de la entidad.</t>
  </si>
  <si>
    <t>Actualizar el catálogo de componentes de información.</t>
  </si>
  <si>
    <t>Actualizar la documentación técnica y funcional para cada uno de los sistemas de información de la entidad.</t>
  </si>
  <si>
    <t>Actualizar los manuales de usuarios y manuales técnicos y de operación para cada uno de los sistemas de información de la entidad.</t>
  </si>
  <si>
    <t xml:space="preserve">Cumplir, en todas las secciones de la página web oficial de la entidad, con el criterio de accesibilidad: Alternativa texto para elementos no textuales, Complemento para vídeos o elementos multimedia, Guión para solo vídeo y solo audio. (regla CC1, CC2, </t>
  </si>
  <si>
    <t>Cumplir, en todas las secciones de la página web oficial de la entidad, con el criterio de accesibilidad: Desde una letra hasta un elemento complejo utilizable. (regla CC31)</t>
  </si>
  <si>
    <t>Cumplir, en todas las secciones de la página web oficial de la entidad, con el criterio de accesibilidad: Imágenes de texto. (regla CC29)</t>
  </si>
  <si>
    <t>Cumplir, en todas las secciones de la página web oficial de la entidad, con el criterio de accesibilidad: No utilizar audio automático. Permitir control de eventos temporizados. Permitir control de contenidos con movimiento y parpadeo. No generar actualización automática de páginas. (regla CC18, CC19, CC20, y CC21)</t>
  </si>
  <si>
    <t>Cumplir, en todas las secciones de la página web oficial de la entidad, con el criterio de accesibilidad: Orden adecuado de los elementos al navegar con tabulación. (regla CC16)</t>
  </si>
  <si>
    <t>Cumplir, en todas las secciones de la página web oficial de la entidad, con el criterio de accesibilidad: Permitir control de contenidos con movimiento y parpadeo.  (regla CC20)</t>
  </si>
  <si>
    <t>Cumplir, en todas las secciones de la página web oficial de la entidad, con el criterio de accesibilidad: Permitir saltar bloques que se repiten. (regla CC10)</t>
  </si>
  <si>
    <t>Cumplir, en todas las secciones de la página web oficial de la entidad, con el criterio de accesibilidad: Utilice instrucciones expresas y claras (incluido el color). (regla CC23)</t>
  </si>
  <si>
    <t>Cumplir, en todas las secciones de la página web oficial de la entidad, con el criterio de usabilidad "Ancho del cuerpo de texto" que establece que el cuerpo de texto no debe superar los 100 caracteres por línea.</t>
  </si>
  <si>
    <t>Cumplir, en todas las secciones de la página web oficial de la entidad, con el criterio de usabilidad "Enlaces bien formulados" que indica claramente el contenido al cual conducen y no tienen textos como "ver más", "clic aquí", entre otros.</t>
  </si>
  <si>
    <t>Cumplir, en todas las secciones de la página web oficial de la entidad, con el criterio de usabilidad "Vínculos visitados" que indica al usuario cuando ha visitado contenidos de la página.</t>
  </si>
  <si>
    <t>Cumplir, en todas las secciones de la página web oficial de la entidad, con el criterio de usabilidad de disponer ejemplos en los campos de los formularios del sitio web.</t>
  </si>
  <si>
    <t>Cumplir, en todas las secciones de la página web oficial de la entidad, con el criterio de usabilidad de señalizar los campos obligatorios de los formularios del sitio web.</t>
  </si>
  <si>
    <t>Elaborar y actualizar los documentos de arquitectura de los desarrollos de software de la entidad.</t>
  </si>
  <si>
    <t>Implementar un plan de aseguramiento de la calidad durante el ciclo de vida de los sistemas de información que incluya criterios funcionales y no funcionales.</t>
  </si>
  <si>
    <t>Incorporar las funcionalidades de accesibilidad establecidas en la política de Gobierno Digital, en los sistemas de información de acuerdo con la caracterización de usuarios de la entidad.</t>
  </si>
  <si>
    <t>Adelantar acciones para la gestión sistemática y cíclica del riesgo de seguridad digital en la entidad tales como adoptar e implementar la guía para la identificación de infraestructura crítica cibernética.</t>
  </si>
  <si>
    <t>Adelantar acciones para la gestión sistemática y cíclica del riesgo de seguridad digital en la entidad tales como realizar la identificación anual de la infraestructura crítica cibernética e informar al CCOC.</t>
  </si>
  <si>
    <t>Cerciorarse de que los proveedores y contratistas de la entidad cumplan con las políticas de ciberseguridad internas.</t>
  </si>
  <si>
    <t>Efectuar evaluaciones de vulnerabilidades informáticas.</t>
  </si>
  <si>
    <t>Realizar retest para verificar la mitigación de vulnerabilidades y la aplicación de actualizaciones y parches de seguridad en sus sistemas de información.</t>
  </si>
  <si>
    <t>Defensa Jurídica</t>
  </si>
  <si>
    <t>Formular directrices de conciliación en la entidad. Puede usar como guía la metodología con la que cuenta la Agencia de Defensa Jurídica del Estado.</t>
  </si>
  <si>
    <t>Formular políticas de prevención de daño antijurídico conforme a la metodología establecida por la Agencia de Defensa Jurídica del Estado y contar con las evidencias.</t>
  </si>
  <si>
    <t>Alinear la política o estrategia de servicio al ciudadano con el PND y/o el PDT.</t>
  </si>
  <si>
    <t>Constituir formalmente una dependencia o grupo de trabajo para la relación Estado-Ciudadano</t>
  </si>
  <si>
    <t>Contar con aplicaciones móviles, de acuerdo con las capacidades de la entidad, como estrategia para interactuar de manera virtual con los ciudadanos.</t>
  </si>
  <si>
    <t>Contar en la entidad con un procedimiento para traducir la información pública que solicita un grupo étnico a su respectiva lengua.</t>
  </si>
  <si>
    <t>Generar o apropiar políticas, lineamientos, planes, programas y/o proyectos que garanticen el ejercicio total y efectivo de los derechos de las personas con discapacidad intelectual (cognitiva) en la entidad.</t>
  </si>
  <si>
    <t>Instalar sistemas de información que guíen a las personas a través de los ambientes físicos de la entidad y mejoren su comprensión y experiencia del espacio (Wayfinding).</t>
  </si>
  <si>
    <t>Racionalización de Trámites</t>
  </si>
  <si>
    <t>Formular en cada vigencia una estrategia de racionalización de OPAS en la entidad.</t>
  </si>
  <si>
    <t>Formular en cada vigencia una estrategia de racionalización de trámites en la entidad.</t>
  </si>
  <si>
    <t>Participación Ciudadana en la Gestión Pública</t>
  </si>
  <si>
    <t>Incluir en los informes y acciones de difusión para la rendición de cuentas la información sobre el avance en la garantía de derechos a partir de las metas y resultados de la planeación institucional.</t>
  </si>
  <si>
    <t>Priorizar los trámites u otros procedimientos teniendo en cuenta a la ciudadanía.</t>
  </si>
  <si>
    <t>Promover el control social y las veedurías ciudadanas a la gestión de la entidad utilizando además de otros mecanismos los medios digitales.</t>
  </si>
  <si>
    <t>Promover una cultura de análisis y medición entre su talento humano y grupos de valor mediante la publicación de la información.</t>
  </si>
  <si>
    <t>Realizar acciones que permitan mejorar la gestión institucional frente a las debilidades identificadas en los ejercicios de rendición de cuentas. Desde el sistema de control interno efectuar su verificación.</t>
  </si>
  <si>
    <t>Seguimiento y Evaluación del Desempeño Institucional</t>
  </si>
  <si>
    <t>Hacer uso de las bases de datos de los ciudadanos, grupos de valor y grupos de interés con el objetivo de incentivar la participación en la evaluación de la prestación del servicio.</t>
  </si>
  <si>
    <t>Gestión Documental</t>
  </si>
  <si>
    <t>Adquirir equipos de apoyo al proceso de gestión documental que sean amigables con el medio ambiente y acorde con la política de gestión ambiental de la entidad.</t>
  </si>
  <si>
    <t>Aplicar la Tabla de Valoración Documental como parte del proceso de organizacional documental de la entidad.</t>
  </si>
  <si>
    <t>Contemplar los expedientes electrónicos de archivo en las Tablas de Retención Documental de la entidad.</t>
  </si>
  <si>
    <t>Definir e implementar un proceso para la entrega de archivos por culminación de obligaciones contractuales.</t>
  </si>
  <si>
    <t>Definir e implementar un proceso para la entrega de archivos por desvinculación o traslado del servidor público.</t>
  </si>
  <si>
    <t>Gestionar de manera adecuada los residuos de aparatos eléctricos y digitales acorde con la política nacional y la política de gestión ambiental de la entidad.</t>
  </si>
  <si>
    <t>Implementar el Sistema de Gestión de Documentos Electrónicos de Archivo -SGDEA en la entidad.</t>
  </si>
  <si>
    <t>Realizar la eliminación de documentos, aplicando criterios técnicos.</t>
  </si>
  <si>
    <t>Realizar la transferencia de documentos de los archivos de gestión al archivo central de acuerdo con la Tabla de Retención Documental de la entidad.</t>
  </si>
  <si>
    <t>Transparencia, Acceso a la Información y lucha contra la Corrupción</t>
  </si>
  <si>
    <t>Cumplir con los lineamientos de la guía de lenguaje claro del PNSC-DNP en cuanto a la información que publica la entidad.</t>
  </si>
  <si>
    <t>Disponer en formato accesible para personas en condición de discapacidad auditiva la información que publica la entidad.</t>
  </si>
  <si>
    <t>Disponer en formato accesible para personas en condición de discapacidad psicosocial (mental) o intelectual (Ej.: contenidos de lectura fácil, con un cuerpo de letra mayor, vídeos sencillos con ilustraciones y audio de fácil comprensión) la información que publica la entidad.</t>
  </si>
  <si>
    <t>Disponer en formato accesible para personas en condición de discapacidad visual la información que publica la entidad.</t>
  </si>
  <si>
    <t>Aprobar el plan de acción ante el comité institucional de gestión y desempeño para implementar la política de gestión del conocimiento y la innovación.</t>
  </si>
  <si>
    <t>Organizar, clasificar y validar los datos e información para desarrollar análisis descriptivos, predictivos o prospectivos de los resultados de su gestión, para determinar el grado de avance de las políticas a cargo de la entidad y adoptar acciones de mejora.</t>
  </si>
  <si>
    <t>Asesorar a la oficina de planeación y otras instancias que ejercen la segunda línea de defensa, para mejorar la evaluación del riesgo, por parte del jefe de control interno de la entidad o quien hace sus veces, en el marco de sus roles y en desarrollo de su plan anual de auditorías.</t>
  </si>
  <si>
    <t>Definir políticas, lineamientos y estrategias en materia de talento humano efectivas, que aporten al logro de los objetivos. Desde el sistema de control interno efectuar su verificación.</t>
  </si>
  <si>
    <t>Definir políticas, lineamientos y estrategias en materia de talento humano, que desplieguen actividades claves para atraer, desarrollar y retener personal competente para el logro de los objetivos institucionales. Desde el sistema de control interno efectuar su verificación.</t>
  </si>
  <si>
    <t>Establecer controles para evitar la materialización de riesgos fiscales.</t>
  </si>
  <si>
    <t>Evaluar las actividades adelantadas frente al análisis de contexto y de identificación del riesgo, por parte del jefe de control interno de la entidad o quien hace sus veces, en el marco de sus roles y en desarrollo de su plan anual de auditorías.</t>
  </si>
  <si>
    <t>Identificar factores de carácter fiscal que pueden afectar negativamente el cumplimiento de los objetivos institucionales. Desde el sistema de control interno efectuar su verificación.</t>
  </si>
  <si>
    <t>Incluir en la política de administración del riesgo, los resultados de las evaluaciones llevadas a cabo por los organismos de control. Desde el sistema de control interno efectuar su verificación.</t>
  </si>
  <si>
    <t>Informar a la alta dirección y a los demás responsables del sistema de control interno, aquellos aspectos que se requieren fortalecer relacionados con la información y comunicación, por parte del jefe de control interno o quien haga sus veces en el marco de los roles y en desarrollo de su Plan anual de auditorías.</t>
  </si>
  <si>
    <t>Tener en cuenta para la definición de la política de administración del riesgo, aspectos esenciales del entorno en el que opera la entidad, tales como (sectoriales, políticos, sociales, tecnológicos, económicos, entre otros) que puedan afectar el cumplimiento de los objetivos institucionales. Desde el sistema de control interno efectuar su verificación.</t>
  </si>
  <si>
    <t>Verificar que el plan anual de auditoría contempla auditorías al modelo de seguridad y privacidad de la información (MSPI).</t>
  </si>
  <si>
    <t>Verificar que el plan anual de auditoría contempla auditorías de accesibilidad web, conforme a los criterios de accesibilidad web del anexo 1 de la Resolución 1519 de 2020.</t>
  </si>
  <si>
    <t>Verificar que el plan anual de auditoría contempla auditorías de gestión conforme a la norma técnica NTC 6047 de infraestructura.</t>
  </si>
  <si>
    <t>Subdirección Administrativa y Financiera - Equipo de Talento Humano</t>
  </si>
  <si>
    <t>Oficina Asesora de Planeación y Tecnologías de la información</t>
  </si>
  <si>
    <t>Oficina Asesora de Planeación y Tecnologías de la información Subdirección Administrativa y Financiera - Equipo de Presupuesto</t>
  </si>
  <si>
    <t>Oficina Asesora Jurídica</t>
  </si>
  <si>
    <t>Oficina Asesora de Planeación y Tecnologías de la información Subdirección Administrativa y Financiera</t>
  </si>
  <si>
    <t>Oficina Asesora de Comunicaciones Oficina Asesora de Planeación y Tecnologías de la información</t>
  </si>
  <si>
    <t>Oficina Asesora de Planeación y Tecnologías de la información Subdirección Administrativa y Financiera - Equipo de Relacionamiento con la Ciudadanía</t>
  </si>
  <si>
    <t>Subdirección Administrativa y Financiera - Equipo de Gestión Documental</t>
  </si>
  <si>
    <t>Índice de Desempeño Institucional</t>
  </si>
  <si>
    <t>D1 Talento Humano</t>
  </si>
  <si>
    <t>D2Direccionamiento Estratégico y Planeación</t>
  </si>
  <si>
    <t>D3 Gestión para Resultados con Valores</t>
  </si>
  <si>
    <t>D4 Evaluación de Resultados</t>
  </si>
  <si>
    <t>D5 Información y Comunicación</t>
  </si>
  <si>
    <t>D6 Gestión del Conocimiento</t>
  </si>
  <si>
    <t>D7 Control Interno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</si>
  <si>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</si>
  <si>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</si>
  <si>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</si>
  <si>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</si>
  <si>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</si>
  <si>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</si>
  <si>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</si>
  <si>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</si>
  <si>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</si>
  <si>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</si>
  <si>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</si>
  <si>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</si>
  <si>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</si>
  <si>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</si>
  <si>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</si>
  <si>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</si>
  <si>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</si>
  <si>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</si>
  <si>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I01TALENTO HUMANO Calidad de la planeación estratégica del talento humano</t>
  </si>
  <si>
    <t>I02TALENTO HUMANO Eficiencia y eficacia de la selección meritocrática del talento humano</t>
  </si>
  <si>
    <t>I03TALENTO HUMANO Desarrollo y bienestar del talento humano en la entidad</t>
  </si>
  <si>
    <t xml:space="preserve">I04TALENTO HUMANO Desvinculación asistida y retención del conocimiento generado por el talento humano
</t>
  </si>
  <si>
    <t>I05INTEGRIDAD Cambio cultural basado en la implementación del código de integridad del servicio público</t>
  </si>
  <si>
    <t>I06INTEGRIDAD Gestión adecuada de conflictos de interés y declaración oportuna de bienes y rentas</t>
  </si>
  <si>
    <t>I07INTEGRIDAD Coherencia entre la gestión de riesgos con el control y sanción</t>
  </si>
  <si>
    <t>I08PLANEACIÓN Planeación basada en evidencias</t>
  </si>
  <si>
    <t>I09PLANEACIÓN Enfoque en la satisfacción ciudadana</t>
  </si>
  <si>
    <t>I10PLANEACIÓN Formulación de la política de administración del riesgo</t>
  </si>
  <si>
    <t>I11PLANEACIÓN Planeación participativa</t>
  </si>
  <si>
    <t>I12PLANEACIÓN Identificación de mecanismos para el seguimiento, control y evaluación</t>
  </si>
  <si>
    <t>I81FORTALECIMIENTO ORGANIZACIONAL Eficacia Organizacional</t>
  </si>
  <si>
    <t>I17FORTALECIMIENTO ORGANIZACIONAL Gestión óptima de los bienes y servicios de apoyo</t>
  </si>
  <si>
    <t>I18GOBIERNO DIGITAL Empoderamiento de los ciudadanos mediante un Estado abierto</t>
  </si>
  <si>
    <t>I19GOBIERNO DIGITAL Servicios Digitales de Confianza y Calidad</t>
  </si>
  <si>
    <t>I20GOBIERNO DIGITAL Fortalecimiento de la Arquitectura Empresarial y de la Gestión de TI</t>
  </si>
  <si>
    <t>I21GOBIERNO DIGITAL Fortalecimiento de la Seguridad y Privacidad de la Información</t>
  </si>
  <si>
    <t>I82 GOBIERNO DIGITAL Procesos seguros y eficientes</t>
  </si>
  <si>
    <t>I83 GOBIERNO DIGITAL Toma de decisiones basadas en datos</t>
  </si>
  <si>
    <t>I84 GOBIERNO DIGITAL Impulso en el desarrollo de territorios y ciudades inteligentes</t>
  </si>
  <si>
    <t>I85 GOBIERNO DIGITAL Uso y apropiación de los Servicios Ciudadanos Digitales</t>
  </si>
  <si>
    <t xml:space="preserve">I22DEFENSA JURÍDICA Prevención del Daño Antijurídico </t>
  </si>
  <si>
    <t>I24DEFENSA JURÍDICA Gestión de los procesos judiciales</t>
  </si>
  <si>
    <t xml:space="preserve">I27DEFENSA JURÍDICA Capacidad institucional para ejercer la defensa jurídica </t>
  </si>
  <si>
    <t>I28DEFENSA JURÍDICA Información estratégica para la toma de decisiones</t>
  </si>
  <si>
    <t>I29TRANSPARENCIA Formulación y Seguimiento al Plan Anticorrupción</t>
  </si>
  <si>
    <t xml:space="preserve">I30TRANSPARENCIA Promoción de la Transparencia, la Integridad y la Lucha Contra la Corrupción </t>
  </si>
  <si>
    <t>I31TRANSPARENCIA Gestión de Riesgos de Corrupción</t>
  </si>
  <si>
    <t>I104 TRANSPARENCIA Línea estratégica de riesgos de corrupción</t>
  </si>
  <si>
    <t>I105 TRANSPARENCIA Monitoreo  y Seguimiento a los riesgos</t>
  </si>
  <si>
    <t xml:space="preserve">I32TRANSPARENCIA Índice de Transparencia y Acceso a la Información Pública 
</t>
  </si>
  <si>
    <t xml:space="preserve">I33TRANSPARENCIA Divulgación proactiva de la información </t>
  </si>
  <si>
    <t>I34TRANSPARENCIA Atención apropiada a trámites, peticiones, quejas, reclamos, solicitudes y denuncias de la ciudadanía</t>
  </si>
  <si>
    <t xml:space="preserve">I35TRANSPARENCIA Sistema de seguimiento al acceso a la información pública en funcionamiento </t>
  </si>
  <si>
    <t xml:space="preserve">I36TRANSPARENCIA Lineamientos para el manejo y la seguridad de la información pública implementados </t>
  </si>
  <si>
    <t xml:space="preserve">I37TRANSPARENCIA Institucionalización efectiva de la Política de Transparencia y acceso a la información pública </t>
  </si>
  <si>
    <t>I38TRANSPARENCIA Gestión documental para el acceso a la información pública implementada</t>
  </si>
  <si>
    <t xml:space="preserve">I40TRANSPARENCIA Criterios diferenciales de accesibilidad a la información pública aplicados </t>
  </si>
  <si>
    <t>I99SERVICIO AL CIUDADANO Planeación estratégica del servicio al ciudadano</t>
  </si>
  <si>
    <t>I100SERVICIO AL CIUDADANO Fortalecimiento del talento humano al servicio del ciudadano</t>
  </si>
  <si>
    <t xml:space="preserve">I101SERVICIO AL CIUDADANO Gestión del relacionamiento con los ciudadanos </t>
  </si>
  <si>
    <t>I102SERVICIO AL CIUDADANO Conocimiento al servicio del ciudadano</t>
  </si>
  <si>
    <t>I103SERVICIO AL CIUDADANO Evaluación de gestión y medición de la percepción ciudadana</t>
  </si>
  <si>
    <t>I106SERVICIO AL CIUDADANO Accesibilidad</t>
  </si>
  <si>
    <t>I107 SERVICIO AL CIUDADANO Acceso a oportunidades laborales y condiciones de trabajo</t>
  </si>
  <si>
    <t>I108  SERVICIO AL CIUDADANO Acceso a la oferta institucional</t>
  </si>
  <si>
    <t>I48RACIONALIZACIÓN DE TRÁMITES Identificación de los trámites a partir de los productos o servicios que ofrece la entidad</t>
  </si>
  <si>
    <t>I49RACIONALIZACIÓN DE TRÁMITES Priorización de trámites con base en las necesidades y expectativas de los ciudadanos</t>
  </si>
  <si>
    <t>I50RACIONALIZACIÓN DE TRÁMITES Trámites racionalizados y recursos  tenidos en cuenta para mejorarlos</t>
  </si>
  <si>
    <t>I51RACIONALIZACIÓN DE TRÁMITES Beneficios de las acciones de racionalización adelantadas</t>
  </si>
  <si>
    <t>I52PARTICIPACIÓN CIUDADANA Condiciones institucionales idóneas para la promoción de la participación</t>
  </si>
  <si>
    <t xml:space="preserve">I53PARTICIPACIÓN CIUDADANA Grado involucramiento de ciudadanos y grupos de interés </t>
  </si>
  <si>
    <t>I54PARTICIPACIÓN CIUDADANA Calidad de la participación ciudadana en la gestión pública</t>
  </si>
  <si>
    <t>I55PARTICIPACIÓN CIUDADANA Eficacia de la participación ciudadana para mejorar la gestión institucional</t>
  </si>
  <si>
    <t>I56PARTICIPACIÓN CIUDADANA Índice de Rendición de Cuentas en la Gestión Pública</t>
  </si>
  <si>
    <t>I57PARTICIPACIÓN CIUDADANA Condiciones institucionales idóneas para la rendición de cuentas permanente</t>
  </si>
  <si>
    <t>I58PARTICIPACIÓN CIUDADANA Información basada en resultados de gestión y en avance en garantía de derechos</t>
  </si>
  <si>
    <t xml:space="preserve">I59PARTICIPACIÓN CIUDADANA Diálogo permanente e incluyente en diversos espacios </t>
  </si>
  <si>
    <t xml:space="preserve">I60PARTICIPACIÓN CIUDADANA Responsabilidad por resultados </t>
  </si>
  <si>
    <t>I61EVALUACIÓN DE RESULTADOS Mecanismos efectivos de seguimiento y evaluación</t>
  </si>
  <si>
    <t>I62EVALUACIÓN DE RESULTADOS Documentación del seguimiento y la evaluación</t>
  </si>
  <si>
    <t>I63EVALUACIÓN DE RESULTADOS Enfoque en la satisfacción ciudadana</t>
  </si>
  <si>
    <t>I64EVALUACIÓN DE RESULTADOS Mejoramiento continuo</t>
  </si>
  <si>
    <t>I65GESTIÓN DOCUMENTAL Calidad del Componente estratégico</t>
  </si>
  <si>
    <t>I66GESTIÓN DOCUMENTAL Calidad del Componente administración de archivos</t>
  </si>
  <si>
    <t>I67GESTIÓN DOCUMENTAL Calidad del Componente documental</t>
  </si>
  <si>
    <t>I68GESTIÓN DOCUMENTAL Calidad del Componente tecnológico</t>
  </si>
  <si>
    <t>I69GESTIÓN DOCUMENTAL Calidad del Componente cultural</t>
  </si>
  <si>
    <t>PUNTAJE</t>
  </si>
  <si>
    <t>POLITICA</t>
  </si>
  <si>
    <t>PUNTAJE DIMENSIÓN</t>
  </si>
  <si>
    <t>PUNTAJE POLITICA</t>
  </si>
  <si>
    <t xml:space="preserve">PUNTAJE COMPONENTE </t>
  </si>
  <si>
    <t>ASPECTO O COMPONENTE DE POLITICA</t>
  </si>
  <si>
    <t>RESULTADO FURAG 2021</t>
  </si>
  <si>
    <t>META O PRODUCTO</t>
  </si>
  <si>
    <t>Prog %</t>
  </si>
  <si>
    <t>Ejec %</t>
  </si>
  <si>
    <t>ASPECTOS CLAVE DE LA POLÍTICA 
(Manual Operativo MIPG V5)</t>
  </si>
  <si>
    <t>Código de integridad
Sensibilización sobre la gestión de conflictos de intereses entre los directivos, servidores de áreas con riesgo de conflictos de intereses y cargos de inspección, vigilancia y control.</t>
  </si>
  <si>
    <t>X</t>
  </si>
  <si>
    <t>Formular la estrategia de racionalización de trámites, contemplando ejercicios de participación y consulta ciudadana 
Identificación de riesgos de corrupción asociados a la prestación de trámites y servicios</t>
  </si>
  <si>
    <t>Elaborar el diagnóstico del estado actual de la participación ciudadana en la entidad 
Construir la estrategia de Participación ciudadana en la gestión, articulada a la planeación y gestión institucional
Construir la estrategia de Rendición de Cuentas en el PAAC - PTEP
Evaluar las estrategias de Participación y Rendición de Cuentas 
Gestión ambiental para el buen uso de los recursos públicos</t>
  </si>
  <si>
    <t>Seguimiento y evaluación del desempeño institucional 
Evaluar la gestión del riesgo en la entidad 
Evaluar la percepción de los grupos de valor 
Adelantar un ejercicio de autodiagnóstico
Documentar los resultados de los ejercicios de seguimiento y evaluación</t>
  </si>
  <si>
    <t>Gestión por procesos
Rendición de cuentas
Indicadores de gestión
Caracterización de ciudadanos, usuarios e interesados
Seguimiento al plan de acción anual (12 planes Decreto 612)
Gestión de riesgos (gestión, corrupción, seguridad de la información y SARLAFT)</t>
  </si>
  <si>
    <t>Estructurar Adecuadamente el Plan Anual de Adquisiciones
Incorporar prácticas de Análisis de Datos y de Abastecimiento Estratégico. (Datos Abiertos del SECOP)
Promover la competencia ((número o repetición de proponentes, declaratorias de procesos desiertos, disminución de calidad en bienes, servicio u obras, entre otros)
Implementar Lineamientos de Buenas Prácticas (Guías, Manuales). 
Emplear la plataforma transaccional SECOP II.
Hacer uso de la Tienda Virtual del Estado Colombiano.</t>
  </si>
  <si>
    <t>Diseñar o rediseñar lo necesario (rediseño institucional)
Enfoque por procesos
Gestionar recursos físicos y servicios internos 
Estructura organizacional (plantas temporales)</t>
  </si>
  <si>
    <t>Seguridad de la información
Arquitectura empresarial
Servicios ciudadanos digitales</t>
  </si>
  <si>
    <t>Defensa abstracta del ordenamiento jurídico
Etapa de prevención del daño antijurídico
Formular y ejecutar políticas de prevención del daño antijurídico
Etapa prejudicial 
Etapa de defensa judicial 
Etapa de cumplimiento y pago de sentencias y conciliaciones
Etapa de acción de repetición y recuperación de recursos públicos 
Gestión del Conocimiento (consolidar las capacidades institucionales para la defensa del Estado)</t>
  </si>
  <si>
    <t>Gestión de archivos y de gestión documental
Administración de archivos
Procesos de la Gestión Documental</t>
  </si>
  <si>
    <t>Planificación Estadística
Fortalecimiento de registros administrativos 
Calidad Estadística</t>
  </si>
  <si>
    <t>Generación y producción
Generación de nuevas ideas (ideación) 
Apoyo y desarrollo de la innovación
Herramientas de uso y apropiación 
Producir conocimiento estratégico para la entidad</t>
  </si>
  <si>
    <t xml:space="preserve">ACCIÓN A IMPLEMETAR </t>
  </si>
  <si>
    <t>COLUMNA</t>
  </si>
  <si>
    <t>VARIABLE</t>
  </si>
  <si>
    <t>DESCRIPCIÓN</t>
  </si>
  <si>
    <t>B</t>
  </si>
  <si>
    <t>C</t>
  </si>
  <si>
    <t>D</t>
  </si>
  <si>
    <t>E</t>
  </si>
  <si>
    <t>F</t>
  </si>
  <si>
    <t>G</t>
  </si>
  <si>
    <t>H</t>
  </si>
  <si>
    <t>Resultado esperado en relación con la acción a implementar.</t>
  </si>
  <si>
    <t>POLÍTICA 9 Defensa Jurídica</t>
  </si>
  <si>
    <t>POLÍTICA 15 Transparencia, Acceso a la Información y lucha contra la Corrupción</t>
  </si>
  <si>
    <t>POLÍTICA 16 Gestión Documental</t>
  </si>
  <si>
    <t>POLÍTICA 10 Mejora Normativa</t>
  </si>
  <si>
    <t>POLÍTICA 17 Gestión de la Información Estadística</t>
  </si>
  <si>
    <t>POLÍTICA 11 Servicio al ciudadano</t>
  </si>
  <si>
    <t>POLÍTICA 7 Gobierno Digital</t>
  </si>
  <si>
    <t>POLÍTICA 18 Gestión del Conocimiento</t>
  </si>
  <si>
    <t>POLÍTICA 12 Racionalización de Trámites</t>
  </si>
  <si>
    <t>POLÍTICA 19 Control Interno</t>
  </si>
  <si>
    <t>POLÍTICA 13 Participación Ciudadana en la Gestión Pública</t>
  </si>
  <si>
    <t>POLÍTICA 8 Seguridad Digital</t>
  </si>
  <si>
    <t>PUNTUACIÓN</t>
  </si>
  <si>
    <t>POLÍTICA 5 Compras y contratación pública</t>
  </si>
  <si>
    <t>POLÍTICA 6 Fortalecimiento Organizacional y Simplificación de Procesos</t>
  </si>
  <si>
    <t>POLÍTICA 14 Seguimiento y Evaluación del Desempeño Institucional</t>
  </si>
  <si>
    <t>Reporte de las sesiones virtuales o presenciales relacionadas con la participación que se realizan en Idartes</t>
  </si>
  <si>
    <t>Actas y listados de asistentes a la capacitación</t>
  </si>
  <si>
    <t>Actas de respuestas o atenciones brindadas a las solicitudes recibidas a través del botón</t>
  </si>
  <si>
    <t>Estrategia de rendicion de cuentas actualizada y publicada</t>
  </si>
  <si>
    <t>Actas y material resultante de la asamblea distrital de las artes</t>
  </si>
  <si>
    <t>DIRECCIONAMIENTO ESTRATÉGICO INSTITUCIONAL</t>
  </si>
  <si>
    <t>MATRIZ PLAN DE SOSTENIBILIDAD DEL MIPG</t>
  </si>
  <si>
    <t xml:space="preserve">DIMENSIÓN I:
Talento Humano
</t>
  </si>
  <si>
    <t xml:space="preserve">DIMENSIÓN II:
 Direccionamiento Estratégico y Planeación
</t>
  </si>
  <si>
    <t xml:space="preserve">DIMENSIÓN III:
Gestión para Resultados con Valores
</t>
  </si>
  <si>
    <t xml:space="preserve">DIMENSIÓN IV:
Evaluación de Resultados
</t>
  </si>
  <si>
    <t xml:space="preserve">DIMENSIÓN V:
Información y Comunicación
</t>
  </si>
  <si>
    <t>DIMENSIÓN VI:
Gestión del Conocimiento</t>
  </si>
  <si>
    <t>DIMENSIÓN VII:
Control Interno</t>
  </si>
  <si>
    <t xml:space="preserve">Gestión Estratégica del Talento Humano
</t>
  </si>
  <si>
    <t xml:space="preserve">Integridad
</t>
  </si>
  <si>
    <t xml:space="preserve">Planeación institucional 
</t>
  </si>
  <si>
    <t xml:space="preserve">Compras y contratación pública
</t>
  </si>
  <si>
    <t xml:space="preserve">Gobierno Digital
</t>
  </si>
  <si>
    <t xml:space="preserve">Seguridad Digital
</t>
  </si>
  <si>
    <t xml:space="preserve">Defensa jurídica
</t>
  </si>
  <si>
    <t xml:space="preserve">Servicio al ciudadano
</t>
  </si>
  <si>
    <t xml:space="preserve">Racionalización de trámites
</t>
  </si>
  <si>
    <t xml:space="preserve">Participación ciudadana en la gestión pública
</t>
  </si>
  <si>
    <t xml:space="preserve">Seguimiento y evaluación al desempeño institucional
</t>
  </si>
  <si>
    <t xml:space="preserve">Gestión documental
</t>
  </si>
  <si>
    <t xml:space="preserve">Transparencia, acceso a la información pública y lucha contra la corrupción
</t>
  </si>
  <si>
    <t xml:space="preserve">Gestión del Conocimiento
</t>
  </si>
  <si>
    <t xml:space="preserve">Control Interno
</t>
  </si>
  <si>
    <t>MONITOREO Y REVISIÓN</t>
  </si>
  <si>
    <t>Enlace para evidencias</t>
  </si>
  <si>
    <t>Identifica la dimensión del Modelo Integrado de Planeación y Gestión - MIPG</t>
  </si>
  <si>
    <t>No. DE POLÍTICA</t>
  </si>
  <si>
    <t>Numero de política asociada a la dimensión del MIPG</t>
  </si>
  <si>
    <t>Política asociada a cada dimensión</t>
  </si>
  <si>
    <t>Dependencia responsable implementación política</t>
  </si>
  <si>
    <t>Lineamientos a tener en cuenta para el cumplimiento de la política y a su vez el aseguramiento del MIPG</t>
  </si>
  <si>
    <t>TOTAL ACUMULADO</t>
  </si>
  <si>
    <t>ASPECTOS CLAVE DE LA POLÍTICA
(Manual Operativo MIPG V5)</t>
  </si>
  <si>
    <t>MONITOREO Y REVISIÓN
Primera Línea de Defensa
(Autocontrol con justificación de los avances)</t>
  </si>
  <si>
    <t>Reporte de evidencias sobre el avance, acción a implementar.
(Esta casilla se actualizará de acuerdo con el seguimiento trimestral)</t>
  </si>
  <si>
    <t>MONITOREO Y REVISIÓN
Segunda Línea de Defensa
(Autoevaluación)</t>
  </si>
  <si>
    <t>Seguimiento a las evidencias de avance reportadas por la primera línea de defensa.
(Esta casilla se actualizará de acuerdo con el seguimiento trimestral)</t>
  </si>
  <si>
    <t xml:space="preserve">Fortalecimiento Institucional
</t>
  </si>
  <si>
    <t>AGOSTO</t>
  </si>
  <si>
    <t>SEPTIEMBRE</t>
  </si>
  <si>
    <t>OCTUBRE</t>
  </si>
  <si>
    <t>NOVIEMBRE</t>
  </si>
  <si>
    <t>DICIEMBRE</t>
  </si>
  <si>
    <t xml:space="preserve">CRONOGRAMA </t>
  </si>
  <si>
    <t>Segunda Línea de Defensa
(Revisión de avances y observaciones)</t>
  </si>
  <si>
    <t>Oficina Asesora de Planeación y Tecnologías de la información
Control Interno</t>
  </si>
  <si>
    <t>Implementación de las líneas de defensa 
Asegurar la gestión del riesgo en la entidad
Efectuar el control a la información y la comunicación organizacional 
Implementar las actividades de monitoreo y supervisión continua en la entidad
Evaluaciones Independientes</t>
  </si>
  <si>
    <t>Publicar y divulgar documentos y archivos de valor para el ciudadano
Caracterización de usuarios, así como de sus intereses y necesidades para identificar información de interés que deba ser publicada para los ciudadanos. 
Registro de activos de información, índice de información clasificada y reservada, esquema de publicación de información y programa de gestión documental</t>
  </si>
  <si>
    <t>Esta política no es aplicable a la entidad y no es evaluada dentro del FURAG</t>
  </si>
  <si>
    <t>PONDERADO POR POLÍTICA</t>
  </si>
  <si>
    <t>PONDERADO POR ACTIVIDAD</t>
  </si>
  <si>
    <t xml:space="preserve">Esta política no es aplicable a la entidad y no es evaluada dentro del FURAG </t>
  </si>
  <si>
    <t>Primera Línea de Defensa
(Autocontrol  con justificación de los avances y retrasos)</t>
  </si>
  <si>
    <t>A</t>
  </si>
  <si>
    <t>CICLO PHVA</t>
  </si>
  <si>
    <t>Clasificación de las Dimensiones del MIPG en el ciclo Planear, Hacer, Verificar; Actuar (PHVA)</t>
  </si>
  <si>
    <t xml:space="preserve">I </t>
  </si>
  <si>
    <t>Porcentaje de avance asignado a cada actividad según cronograma</t>
  </si>
  <si>
    <t xml:space="preserve">Porcentaje de avance asignado a cada política </t>
  </si>
  <si>
    <t>ENLACE DE EVIDENCIAS</t>
  </si>
  <si>
    <t>Enlace que direcciona a las carpetas de evidencias por actividad</t>
  </si>
  <si>
    <t>Porcentade de avance acumulado por actividad</t>
  </si>
  <si>
    <t>JULIO</t>
  </si>
  <si>
    <t>Oficina Asesora de Planeación y Tecnologías de la información 
Oficina Asesora Jurídica
Oficina Asesora de Comunicaciones Subdirección Administrativa y Financiera - Equipo de Relacionamiento con la Ciudadanía</t>
  </si>
  <si>
    <t>Acción o actividad a implementar teniendo en cuenta los aspectos claves de la política, los resultados del FURAG y demás herramientas de diagnóstico. 
NOTA: Se pueden agregar las filas que se requieran, de acuerdo a las actividades definidas por política</t>
  </si>
  <si>
    <t>CODIGO: DIR-F-39</t>
  </si>
  <si>
    <t>ENERO</t>
  </si>
  <si>
    <t>FEBRERO</t>
  </si>
  <si>
    <t>MARZO</t>
  </si>
  <si>
    <t>ABRIL</t>
  </si>
  <si>
    <t>MAYO</t>
  </si>
  <si>
    <t>JUNIO</t>
  </si>
  <si>
    <t>VERSIÓN:  02</t>
  </si>
  <si>
    <t>No. De Producto</t>
  </si>
  <si>
    <t>RESPONSABLE DESIGNADO/- 
UNIDAD DE GESTIÓN</t>
  </si>
  <si>
    <t>Es la persona o unidad de gestión encargada de realizar la actividad. Esto se debe a que algunas actividades las realizan unidades de gestión diferentes de la unidad a cargo de la política</t>
  </si>
  <si>
    <t>CRONOGRAMA: Porcentaje Programado y Porcentaje Ejecutado</t>
  </si>
  <si>
    <t>Corresponde a la programación para entregar la meta o producto y los avances de la meta o producto ejecutado.</t>
  </si>
  <si>
    <t>1.1</t>
  </si>
  <si>
    <t>1.2</t>
  </si>
  <si>
    <t>1.3</t>
  </si>
  <si>
    <t>1.4</t>
  </si>
  <si>
    <t>1.5</t>
  </si>
  <si>
    <t>2.1</t>
  </si>
  <si>
    <t>2.2</t>
  </si>
  <si>
    <t>2.3</t>
  </si>
  <si>
    <t>2.4</t>
  </si>
  <si>
    <t>2.5</t>
  </si>
  <si>
    <t>Cada producto tendrá una numeración para facilitar el reporte de las evidencias. Este se compone el número de la política y de actividad. Ej Politica de Integridad - #2
el primer producto formulado de la politica de integridad será: 2.1</t>
  </si>
  <si>
    <t xml:space="preserve">J </t>
  </si>
  <si>
    <t>K-AH</t>
  </si>
  <si>
    <t>AI</t>
  </si>
  <si>
    <t>AK</t>
  </si>
  <si>
    <t>AL</t>
  </si>
  <si>
    <t>AM</t>
  </si>
  <si>
    <t>AN</t>
  </si>
  <si>
    <t>AJ</t>
  </si>
  <si>
    <t>RESULTADOS FURAG</t>
  </si>
  <si>
    <t>POLÍTICA DEL MIPG</t>
  </si>
  <si>
    <t>%</t>
  </si>
  <si>
    <r>
      <rPr>
        <b/>
        <sz val="12"/>
        <color rgb="FF252423"/>
        <rFont val="&quot;Segoe UI&quot;"/>
      </rPr>
      <t xml:space="preserve">POL01: </t>
    </r>
    <r>
      <rPr>
        <sz val="12"/>
        <color rgb="FF252423"/>
        <rFont val="&quot;Segoe UI&quot;"/>
      </rPr>
      <t>Gestión Estratégica Del Talento Humano</t>
    </r>
  </si>
  <si>
    <r>
      <rPr>
        <b/>
        <sz val="12"/>
        <color rgb="FF252423"/>
        <rFont val="&quot;Segoe UI&quot;"/>
      </rPr>
      <t xml:space="preserve">POL02: </t>
    </r>
    <r>
      <rPr>
        <sz val="12"/>
        <color rgb="FF252423"/>
        <rFont val="&quot;Segoe UI&quot;"/>
      </rPr>
      <t>Integridad</t>
    </r>
  </si>
  <si>
    <r>
      <rPr>
        <b/>
        <sz val="12"/>
        <color rgb="FF252423"/>
        <rFont val="&quot;Segoe UI&quot;"/>
      </rPr>
      <t>POL03</t>
    </r>
    <r>
      <rPr>
        <sz val="12"/>
        <color rgb="FF252423"/>
        <rFont val="&quot;Segoe UI&quot;"/>
      </rPr>
      <t>: Planeación Institucional</t>
    </r>
  </si>
  <si>
    <r>
      <rPr>
        <b/>
        <sz val="12"/>
        <color rgb="FF252423"/>
        <rFont val="&quot;Segoe UI&quot;"/>
      </rPr>
      <t xml:space="preserve">POL04: </t>
    </r>
    <r>
      <rPr>
        <sz val="12"/>
        <color rgb="FF252423"/>
        <rFont val="&quot;Segoe UI&quot;"/>
      </rPr>
      <t>Gestión Presupuestal y Eficiencia del Gasto Público</t>
    </r>
  </si>
  <si>
    <r>
      <rPr>
        <b/>
        <sz val="12"/>
        <color rgb="FF252423"/>
        <rFont val="&quot;Segoe UI&quot;"/>
      </rPr>
      <t xml:space="preserve">POL05: </t>
    </r>
    <r>
      <rPr>
        <sz val="12"/>
        <color rgb="FF252423"/>
        <rFont val="&quot;Segoe UI&quot;"/>
      </rPr>
      <t>Compras y Contratación Pública</t>
    </r>
  </si>
  <si>
    <r>
      <rPr>
        <b/>
        <sz val="12"/>
        <color rgb="FF252423"/>
        <rFont val="&quot;Segoe UI&quot;"/>
      </rPr>
      <t xml:space="preserve">POL06: </t>
    </r>
    <r>
      <rPr>
        <sz val="12"/>
        <color rgb="FF252423"/>
        <rFont val="&quot;Segoe UI&quot;"/>
      </rPr>
      <t>Fortalecimiento Organizacional y Simplificación De Procesos</t>
    </r>
  </si>
  <si>
    <r>
      <rPr>
        <b/>
        <sz val="12"/>
        <color rgb="FF252423"/>
        <rFont val="&quot;Segoe UI&quot;"/>
      </rPr>
      <t xml:space="preserve">POL07: </t>
    </r>
    <r>
      <rPr>
        <sz val="12"/>
        <color rgb="FF252423"/>
        <rFont val="&quot;Segoe UI&quot;"/>
      </rPr>
      <t>Gobierno Digital</t>
    </r>
  </si>
  <si>
    <r>
      <rPr>
        <b/>
        <sz val="12"/>
        <color rgb="FF252423"/>
        <rFont val="&quot;Segoe UI&quot;"/>
      </rPr>
      <t xml:space="preserve">POL08: </t>
    </r>
    <r>
      <rPr>
        <sz val="12"/>
        <color rgb="FF252423"/>
        <rFont val="&quot;Segoe UI&quot;"/>
      </rPr>
      <t>Seguridad Digital</t>
    </r>
  </si>
  <si>
    <r>
      <rPr>
        <b/>
        <sz val="12"/>
        <color rgb="FF252423"/>
        <rFont val="&quot;Segoe UI&quot;"/>
      </rPr>
      <t xml:space="preserve">POL09: </t>
    </r>
    <r>
      <rPr>
        <sz val="12"/>
        <color rgb="FF252423"/>
        <rFont val="&quot;Segoe UI&quot;"/>
      </rPr>
      <t>Defensa Jurídica</t>
    </r>
  </si>
  <si>
    <r>
      <rPr>
        <b/>
        <sz val="12"/>
        <color rgb="FF252423"/>
        <rFont val="&quot;Segoe UI&quot;"/>
      </rPr>
      <t xml:space="preserve">POL10: </t>
    </r>
    <r>
      <rPr>
        <sz val="12"/>
        <color rgb="FF252423"/>
        <rFont val="&quot;Segoe UI&quot;"/>
      </rPr>
      <t>Mejora Normativa</t>
    </r>
  </si>
  <si>
    <r>
      <rPr>
        <b/>
        <sz val="12"/>
        <color rgb="FF252423"/>
        <rFont val="&quot;Segoe UI&quot;"/>
      </rPr>
      <t xml:space="preserve">POL11: </t>
    </r>
    <r>
      <rPr>
        <sz val="12"/>
        <color rgb="FF252423"/>
        <rFont val="&quot;Segoe UI&quot;"/>
      </rPr>
      <t>Servicio Al Ciudadano</t>
    </r>
  </si>
  <si>
    <r>
      <rPr>
        <b/>
        <sz val="12"/>
        <color rgb="FF252423"/>
        <rFont val="&quot;Segoe UI&quot;"/>
      </rPr>
      <t xml:space="preserve">POL12: </t>
    </r>
    <r>
      <rPr>
        <sz val="12"/>
        <color rgb="FF252423"/>
        <rFont val="&quot;Segoe UI&quot;"/>
      </rPr>
      <t>Racionalización de Trámites</t>
    </r>
  </si>
  <si>
    <r>
      <rPr>
        <b/>
        <sz val="12"/>
        <color rgb="FF252423"/>
        <rFont val="&quot;Segoe UI&quot;"/>
      </rPr>
      <t xml:space="preserve">POL13: </t>
    </r>
    <r>
      <rPr>
        <sz val="12"/>
        <color rgb="FF252423"/>
        <rFont val="&quot;Segoe UI&quot;"/>
      </rPr>
      <t>Participación Ciudadana en la Gestión Pública</t>
    </r>
  </si>
  <si>
    <r>
      <rPr>
        <b/>
        <sz val="12"/>
        <color rgb="FF252423"/>
        <rFont val="&quot;Segoe UI&quot;"/>
      </rPr>
      <t xml:space="preserve">POL14: </t>
    </r>
    <r>
      <rPr>
        <sz val="12"/>
        <color rgb="FF252423"/>
        <rFont val="&quot;Segoe UI&quot;"/>
      </rPr>
      <t>Seguimiento y Evaluación del Desempeño Institucional</t>
    </r>
  </si>
  <si>
    <r>
      <rPr>
        <b/>
        <sz val="12"/>
        <color rgb="FF252423"/>
        <rFont val="&quot;Segoe UI&quot;"/>
      </rPr>
      <t xml:space="preserve">POL15: </t>
    </r>
    <r>
      <rPr>
        <sz val="12"/>
        <color rgb="FF252423"/>
        <rFont val="&quot;Segoe UI&quot;"/>
      </rPr>
      <t>Transparencia, Acceso a la Información y Lucha Contra la Corrupción</t>
    </r>
  </si>
  <si>
    <r>
      <rPr>
        <b/>
        <sz val="12"/>
        <color rgb="FF252423"/>
        <rFont val="&quot;Segoe UI&quot;"/>
      </rPr>
      <t xml:space="preserve">POL16: </t>
    </r>
    <r>
      <rPr>
        <sz val="12"/>
        <color rgb="FF252423"/>
        <rFont val="&quot;Segoe UI&quot;"/>
      </rPr>
      <t>Gestión Documental</t>
    </r>
  </si>
  <si>
    <r>
      <rPr>
        <b/>
        <sz val="12"/>
        <color rgb="FF252423"/>
        <rFont val="&quot;Segoe UI&quot;"/>
      </rPr>
      <t xml:space="preserve">POL17: </t>
    </r>
    <r>
      <rPr>
        <sz val="12"/>
        <color rgb="FF252423"/>
        <rFont val="&quot;Segoe UI&quot;"/>
      </rPr>
      <t>Gestión Información Estadística</t>
    </r>
  </si>
  <si>
    <r>
      <rPr>
        <b/>
        <sz val="12"/>
        <color rgb="FF252423"/>
        <rFont val="&quot;Segoe UI&quot;"/>
      </rPr>
      <t xml:space="preserve">POL18: </t>
    </r>
    <r>
      <rPr>
        <sz val="12"/>
        <color rgb="FF252423"/>
        <rFont val="&quot;Segoe UI&quot;"/>
      </rPr>
      <t>Gestión del Conocimiento</t>
    </r>
  </si>
  <si>
    <r>
      <rPr>
        <b/>
        <sz val="12"/>
        <color rgb="FF252423"/>
        <rFont val="&quot;Segoe UI&quot;"/>
      </rPr>
      <t xml:space="preserve">POL19: </t>
    </r>
    <r>
      <rPr>
        <sz val="12"/>
        <color rgb="FF252423"/>
        <rFont val="&quot;Segoe UI&quot;"/>
      </rPr>
      <t>Control Interno</t>
    </r>
  </si>
  <si>
    <t>GRÁFICO RESULTADOS - VIGENCIA ANTERIOR</t>
  </si>
  <si>
    <t>GRÁFICO RESULTADOS - VIGENCIA ACTUAL</t>
  </si>
  <si>
    <t>Esta hoja está destinada para relacionar los resultados del FURAG con el fin de realizar un comparativo con la vigencia inmediatamente anterior</t>
  </si>
  <si>
    <t>RECOMENDACIÓN DAFP</t>
  </si>
  <si>
    <t>OBSERVACIONES OAPTI</t>
  </si>
  <si>
    <t>GRÁFICO RESULTADOS (VIGENCIA ANTERIOR/ACTUAL)</t>
  </si>
  <si>
    <t>Corresponde a los gráficos de power BI del DAFP, que permite visualizar el comparativo de los resultados en la implementación del MIPG por vigencia</t>
  </si>
  <si>
    <t>RESULTADOS FURAG POR POLÍTICA</t>
  </si>
  <si>
    <t>Resultado obtenido por política en la MDI</t>
  </si>
  <si>
    <t>RECOMENDACIONES FURAG POLÍTICA</t>
  </si>
  <si>
    <t>Se relacionan las recomendaciones más recientes dadas por el DAFP a la entidad de acuerdo con los resultados de la entidad</t>
  </si>
  <si>
    <t>MATRIZ PLAN DE SOSTENBILIDAD MIPG</t>
  </si>
  <si>
    <t>PAG. 1 de 3</t>
  </si>
  <si>
    <t>PÁG 2 de 3</t>
  </si>
  <si>
    <t>PÁG 3 de 3</t>
  </si>
  <si>
    <t>RECOMENDACIONES FURAG POR POLÍTICA</t>
  </si>
  <si>
    <t>DEPENDENDENCIA LIDER DE POLITICA</t>
  </si>
  <si>
    <t>Plan Estratégico de Gestión del Talento Humano
Plan Institucional para respuesta a Emergencias
Plan Anual de Vacantes
Plan de Bienestar e Incentivos
Plan Institucional de Capacitación
Plan de Previsión de Talento Humano
Plan estratégico de seguridad vial (PESV)</t>
  </si>
  <si>
    <t>FECHA: 16/01/2024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</si>
</sst>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0"/>
    <numFmt numFmtId="166" formatCode="0.00000"/>
    <numFmt numFmtId="167" formatCode="0.0000%"/>
  </numFmts>
  <fonts count="26">
    <font>
      <sz val="11"/>
      <color theme="1"/>
      <name val="Calibri"/>
      <family val="2"/>
      <scheme val="minor"/>
    </font>
    <font>
      <sz val="11"/>
      <name val="Calibri"/>
      <family val="2"/>
    </font>
    <font>
      <sz val="11"/>
      <color theme="1"/>
      <name val="Calibri"/>
      <family val="2"/>
      <scheme val="minor"/>
    </font>
    <font>
      <b/>
      <sz val="11"/>
      <color theme="1"/>
      <name val="Calibri"/>
      <family val="2"/>
      <scheme val="minor"/>
    </font>
    <font>
      <b/>
      <sz val="12"/>
      <color theme="1"/>
      <name val="Arial Narrow"/>
      <family val="2"/>
    </font>
    <font>
      <sz val="12"/>
      <color rgb="FF000000"/>
      <name val="Arial Narrow"/>
      <family val="2"/>
    </font>
    <font>
      <b/>
      <sz val="9"/>
      <color theme="1"/>
      <name val="Calibri"/>
      <family val="2"/>
      <scheme val="minor"/>
    </font>
    <font>
      <sz val="9"/>
      <color theme="1"/>
      <name val="Calibri"/>
      <family val="2"/>
      <scheme val="minor"/>
    </font>
    <font>
      <sz val="10"/>
      <color theme="1"/>
      <name val="Calibri"/>
      <family val="2"/>
      <scheme val="minor"/>
    </font>
    <font>
      <sz val="12"/>
      <color theme="1"/>
      <name val="Arial Narrow"/>
      <family val="2"/>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2"/>
      <color rgb="FFC00000"/>
      <name val="Calibri"/>
      <family val="2"/>
      <scheme val="minor"/>
    </font>
    <font>
      <sz val="11"/>
      <name val="Calibri"/>
      <family val="2"/>
      <scheme val="minor"/>
    </font>
    <font>
      <sz val="12"/>
      <name val="Arial Narrow"/>
      <family val="2"/>
    </font>
    <font>
      <b/>
      <sz val="12"/>
      <name val="Arial Narrow"/>
      <family val="2"/>
    </font>
    <font>
      <b/>
      <sz val="14"/>
      <name val="Calibri"/>
      <family val="2"/>
      <scheme val="minor"/>
    </font>
    <font>
      <b/>
      <sz val="18"/>
      <color theme="1"/>
      <name val="Calibri"/>
      <family val="2"/>
      <scheme val="minor"/>
    </font>
    <font>
      <b/>
      <sz val="13"/>
      <color theme="1"/>
      <name val="Calibri"/>
      <family val="2"/>
      <scheme val="minor"/>
    </font>
    <font>
      <b/>
      <sz val="12"/>
      <color rgb="FF252423"/>
      <name val="&quot;Segoe UI&quot;"/>
    </font>
    <font>
      <sz val="12"/>
      <color rgb="FF252423"/>
      <name val="&quot;Segoe UI&quot;"/>
    </font>
    <font>
      <b/>
      <sz val="18"/>
      <name val="Calibri"/>
      <family val="2"/>
      <scheme val="minor"/>
    </font>
    <font>
      <b/>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3300"/>
        <bgColor indexed="64"/>
      </patternFill>
    </fill>
    <fill>
      <patternFill patternType="solid">
        <fgColor rgb="FFFFFF00"/>
        <bgColor indexed="64"/>
      </patternFill>
    </fill>
    <fill>
      <patternFill patternType="solid">
        <fgColor theme="9"/>
        <bgColor indexed="64"/>
      </patternFill>
    </fill>
    <fill>
      <patternFill patternType="solid">
        <fgColor rgb="FFFFFFFF"/>
        <bgColor indexed="64"/>
      </patternFill>
    </fill>
    <fill>
      <patternFill patternType="solid">
        <fgColor theme="0"/>
        <bgColor theme="0"/>
      </patternFill>
    </fill>
    <fill>
      <patternFill patternType="solid">
        <fgColor theme="2"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237">
    <xf numFmtId="0" fontId="0" fillId="0" borderId="0" xfId="0"/>
    <xf numFmtId="0" fontId="0" fillId="0" borderId="1" xfId="0" applyBorder="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4" fillId="0" borderId="6" xfId="0" applyFont="1" applyBorder="1" applyAlignment="1">
      <alignment horizontal="left" wrapText="1"/>
    </xf>
    <xf numFmtId="0" fontId="0" fillId="0" borderId="0" xfId="0" applyAlignment="1">
      <alignment horizontal="center"/>
    </xf>
    <xf numFmtId="0" fontId="5" fillId="0" borderId="0" xfId="0" applyFont="1" applyAlignment="1">
      <alignment horizontal="left" wrapText="1" indent="1"/>
    </xf>
    <xf numFmtId="0" fontId="3" fillId="0" borderId="1" xfId="0" applyFont="1" applyBorder="1" applyAlignment="1">
      <alignment horizontal="center" vertical="center"/>
    </xf>
    <xf numFmtId="0" fontId="4" fillId="0" borderId="1" xfId="0" applyFont="1" applyBorder="1" applyAlignment="1">
      <alignment horizontal="left"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8" fillId="4" borderId="1" xfId="0" applyNumberFormat="1" applyFont="1" applyFill="1" applyBorder="1" applyAlignment="1">
      <alignment vertical="top" wrapText="1"/>
    </xf>
    <xf numFmtId="164" fontId="8" fillId="5" borderId="1" xfId="0" applyNumberFormat="1" applyFont="1" applyFill="1" applyBorder="1" applyAlignment="1">
      <alignment vertical="top" wrapText="1"/>
    </xf>
    <xf numFmtId="164" fontId="8" fillId="6" borderId="1" xfId="0" applyNumberFormat="1" applyFont="1" applyFill="1" applyBorder="1" applyAlignment="1">
      <alignment vertical="top" wrapText="1"/>
    </xf>
    <xf numFmtId="164" fontId="0" fillId="3" borderId="1" xfId="0" applyNumberFormat="1" applyFill="1" applyBorder="1" applyAlignment="1">
      <alignment wrapText="1"/>
    </xf>
    <xf numFmtId="164" fontId="0" fillId="4" borderId="1" xfId="0" applyNumberFormat="1" applyFill="1" applyBorder="1" applyAlignment="1">
      <alignment wrapText="1"/>
    </xf>
    <xf numFmtId="164" fontId="0" fillId="5" borderId="1" xfId="0" applyNumberFormat="1" applyFill="1" applyBorder="1" applyAlignment="1">
      <alignment wrapText="1"/>
    </xf>
    <xf numFmtId="0" fontId="0" fillId="6" borderId="1" xfId="0" applyFill="1" applyBorder="1" applyAlignment="1">
      <alignment wrapText="1"/>
    </xf>
    <xf numFmtId="164" fontId="0" fillId="6" borderId="1" xfId="0" applyNumberFormat="1" applyFill="1" applyBorder="1" applyAlignment="1">
      <alignment wrapText="1"/>
    </xf>
    <xf numFmtId="164" fontId="7" fillId="0" borderId="1" xfId="0" applyNumberFormat="1" applyFont="1" applyBorder="1" applyAlignment="1">
      <alignment vertical="top" wrapText="1"/>
    </xf>
    <xf numFmtId="164" fontId="0" fillId="0" borderId="1" xfId="0" applyNumberFormat="1" applyBorder="1" applyAlignment="1">
      <alignment wrapText="1"/>
    </xf>
    <xf numFmtId="0" fontId="3" fillId="0" borderId="0" xfId="0" applyFont="1" applyAlignment="1">
      <alignment horizontal="center" vertical="center" wrapText="1"/>
    </xf>
    <xf numFmtId="0" fontId="4" fillId="0" borderId="1" xfId="0" applyFont="1" applyBorder="1" applyAlignment="1">
      <alignment horizontal="left" vertical="center" wrapText="1"/>
    </xf>
    <xf numFmtId="164" fontId="7" fillId="0" borderId="1" xfId="0" applyNumberFormat="1" applyFont="1" applyBorder="1" applyAlignment="1">
      <alignment vertical="center" wrapText="1"/>
    </xf>
    <xf numFmtId="164" fontId="8" fillId="4" borderId="1" xfId="0" applyNumberFormat="1" applyFont="1" applyFill="1" applyBorder="1" applyAlignment="1">
      <alignment vertical="center" wrapText="1"/>
    </xf>
    <xf numFmtId="164" fontId="0" fillId="4" borderId="1" xfId="0" applyNumberFormat="1" applyFill="1" applyBorder="1" applyAlignment="1">
      <alignment vertical="center" wrapText="1"/>
    </xf>
    <xf numFmtId="0" fontId="5" fillId="0" borderId="1" xfId="0" applyFont="1" applyBorder="1" applyAlignment="1">
      <alignment horizontal="left" vertical="center" wrapText="1"/>
    </xf>
    <xf numFmtId="164" fontId="8" fillId="6" borderId="1" xfId="0" applyNumberFormat="1" applyFont="1" applyFill="1" applyBorder="1" applyAlignment="1">
      <alignment vertical="center" wrapText="1"/>
    </xf>
    <xf numFmtId="164" fontId="0" fillId="6" borderId="1" xfId="0" applyNumberFormat="1" applyFill="1" applyBorder="1" applyAlignment="1">
      <alignment vertical="center" wrapText="1"/>
    </xf>
    <xf numFmtId="0" fontId="0" fillId="0" borderId="0" xfId="0" applyAlignment="1">
      <alignment vertical="center" wrapText="1"/>
    </xf>
    <xf numFmtId="0" fontId="0" fillId="0" borderId="1" xfId="0" applyBorder="1" applyAlignment="1">
      <alignment horizontal="center"/>
    </xf>
    <xf numFmtId="0" fontId="5" fillId="0" borderId="1" xfId="0" applyFont="1" applyBorder="1" applyAlignment="1">
      <alignment horizontal="left" wrapText="1" indent="1"/>
    </xf>
    <xf numFmtId="0" fontId="4" fillId="0" borderId="1" xfId="0" applyFont="1" applyBorder="1" applyAlignment="1">
      <alignment horizontal="center" wrapText="1"/>
    </xf>
    <xf numFmtId="0" fontId="5" fillId="0" borderId="1" xfId="0" applyFont="1" applyBorder="1" applyAlignment="1">
      <alignment horizontal="center" wrapText="1"/>
    </xf>
    <xf numFmtId="164" fontId="0" fillId="0" borderId="1" xfId="0" applyNumberFormat="1" applyBorder="1" applyAlignment="1">
      <alignment vertical="center" wrapText="1"/>
    </xf>
    <xf numFmtId="164" fontId="0" fillId="6"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64" fontId="8" fillId="6" borderId="1" xfId="0" applyNumberFormat="1" applyFont="1" applyFill="1" applyBorder="1" applyAlignment="1">
      <alignment horizontal="left" vertical="center" wrapText="1"/>
    </xf>
    <xf numFmtId="164" fontId="8" fillId="5" borderId="1" xfId="0" applyNumberFormat="1"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0" xfId="0" applyAlignment="1">
      <alignment horizontal="left" vertical="center"/>
    </xf>
    <xf numFmtId="0" fontId="0" fillId="0" borderId="1" xfId="0" applyBorder="1"/>
    <xf numFmtId="164" fontId="7"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164" fontId="8" fillId="5" borderId="1" xfId="0" applyNumberFormat="1" applyFont="1" applyFill="1" applyBorder="1" applyAlignment="1">
      <alignment vertical="center" wrapText="1"/>
    </xf>
    <xf numFmtId="164" fontId="0" fillId="5" borderId="1" xfId="0" applyNumberFormat="1" applyFill="1" applyBorder="1" applyAlignment="1">
      <alignment vertical="center" wrapText="1"/>
    </xf>
    <xf numFmtId="0" fontId="0" fillId="0" borderId="1" xfId="0" applyBorder="1" applyAlignment="1">
      <alignment vertical="center"/>
    </xf>
    <xf numFmtId="164" fontId="7" fillId="0" borderId="1" xfId="0" applyNumberFormat="1" applyFont="1" applyBorder="1" applyAlignment="1">
      <alignment vertical="top"/>
    </xf>
    <xf numFmtId="164" fontId="0" fillId="0" borderId="0" xfId="0" applyNumberFormat="1"/>
    <xf numFmtId="0" fontId="9" fillId="8" borderId="25" xfId="0" applyFont="1" applyFill="1" applyBorder="1" applyAlignment="1">
      <alignment horizontal="left" vertical="center" wrapText="1"/>
    </xf>
    <xf numFmtId="0" fontId="9" fillId="8" borderId="23" xfId="0" applyFont="1" applyFill="1" applyBorder="1" applyAlignment="1">
      <alignment vertical="center" wrapText="1"/>
    </xf>
    <xf numFmtId="0" fontId="1" fillId="0" borderId="24" xfId="0" applyFont="1" applyBorder="1"/>
    <xf numFmtId="0" fontId="11" fillId="2" borderId="0" xfId="0" applyFont="1" applyFill="1"/>
    <xf numFmtId="0" fontId="13" fillId="2" borderId="13" xfId="0" applyFont="1" applyFill="1" applyBorder="1" applyAlignment="1">
      <alignment vertical="center"/>
    </xf>
    <xf numFmtId="0" fontId="13" fillId="2" borderId="14" xfId="0" applyFont="1" applyFill="1" applyBorder="1" applyAlignment="1">
      <alignment vertical="center"/>
    </xf>
    <xf numFmtId="0" fontId="13" fillId="2" borderId="15" xfId="0" applyFont="1" applyFill="1" applyBorder="1" applyAlignment="1">
      <alignment vertical="center"/>
    </xf>
    <xf numFmtId="0" fontId="11" fillId="2" borderId="0" xfId="0" applyFont="1" applyFill="1" applyAlignment="1">
      <alignment horizontal="center"/>
    </xf>
    <xf numFmtId="0" fontId="11" fillId="0" borderId="0" xfId="0" applyFont="1"/>
    <xf numFmtId="167" fontId="11" fillId="0" borderId="1" xfId="1" applyNumberFormat="1" applyFont="1" applyFill="1" applyBorder="1" applyAlignment="1" applyProtection="1">
      <alignment vertical="top"/>
    </xf>
    <xf numFmtId="10" fontId="11" fillId="0" borderId="1" xfId="1" applyNumberFormat="1" applyFont="1" applyFill="1" applyBorder="1" applyAlignment="1" applyProtection="1">
      <alignment vertical="center"/>
    </xf>
    <xf numFmtId="0" fontId="11" fillId="0" borderId="0" xfId="0" applyFont="1" applyAlignment="1">
      <alignment vertical="top"/>
    </xf>
    <xf numFmtId="10" fontId="11" fillId="0" borderId="1" xfId="1" applyNumberFormat="1" applyFont="1" applyFill="1" applyBorder="1" applyAlignment="1" applyProtection="1">
      <alignment vertical="top"/>
    </xf>
    <xf numFmtId="0" fontId="11" fillId="2" borderId="0" xfId="0" applyFont="1" applyFill="1" applyAlignment="1">
      <alignment vertical="center"/>
    </xf>
    <xf numFmtId="0" fontId="11"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horizontal="center" vertical="top" wrapText="1"/>
    </xf>
    <xf numFmtId="0" fontId="11" fillId="2" borderId="0" xfId="0" applyFont="1" applyFill="1" applyAlignment="1">
      <alignment wrapText="1"/>
    </xf>
    <xf numFmtId="10" fontId="11" fillId="2" borderId="0" xfId="1" applyNumberFormat="1" applyFont="1" applyFill="1" applyAlignment="1" applyProtection="1">
      <alignment vertical="center"/>
    </xf>
    <xf numFmtId="0" fontId="11" fillId="0" borderId="1" xfId="0" applyFont="1" applyFill="1" applyBorder="1" applyAlignment="1">
      <alignment vertical="top" wrapText="1"/>
    </xf>
    <xf numFmtId="0" fontId="10" fillId="0" borderId="1" xfId="0" applyFont="1" applyFill="1" applyBorder="1" applyAlignment="1">
      <alignment vertical="top" wrapText="1"/>
    </xf>
    <xf numFmtId="0" fontId="11" fillId="0" borderId="0" xfId="0" applyFont="1" applyFill="1" applyAlignment="1">
      <alignment vertical="top" wrapText="1"/>
    </xf>
    <xf numFmtId="0" fontId="11" fillId="0" borderId="0" xfId="0" applyFont="1" applyFill="1"/>
    <xf numFmtId="0" fontId="14" fillId="0" borderId="1" xfId="0" applyFont="1" applyFill="1" applyBorder="1" applyAlignment="1">
      <alignment vertical="center"/>
    </xf>
    <xf numFmtId="0" fontId="12" fillId="0" borderId="1" xfId="0" applyFont="1" applyFill="1" applyBorder="1" applyAlignment="1">
      <alignment horizontal="right" vertical="center"/>
    </xf>
    <xf numFmtId="0" fontId="11" fillId="0" borderId="1" xfId="0" applyFont="1" applyFill="1" applyBorder="1" applyAlignment="1">
      <alignment horizontal="left" vertical="center"/>
    </xf>
    <xf numFmtId="165" fontId="11" fillId="0" borderId="1" xfId="0" applyNumberFormat="1" applyFont="1" applyFill="1" applyBorder="1" applyAlignment="1">
      <alignment vertical="center"/>
    </xf>
    <xf numFmtId="0" fontId="11" fillId="0" borderId="0" xfId="0" applyFont="1" applyFill="1" applyAlignment="1">
      <alignment vertical="top"/>
    </xf>
    <xf numFmtId="0" fontId="11" fillId="0" borderId="1" xfId="0" applyFont="1" applyFill="1" applyBorder="1" applyAlignment="1">
      <alignment vertical="top"/>
    </xf>
    <xf numFmtId="0" fontId="11" fillId="0" borderId="1" xfId="0" applyFont="1" applyFill="1" applyBorder="1" applyAlignment="1">
      <alignment horizontal="left" vertical="top"/>
    </xf>
    <xf numFmtId="167" fontId="10" fillId="0" borderId="1" xfId="1" applyNumberFormat="1" applyFont="1" applyFill="1" applyBorder="1" applyAlignment="1" applyProtection="1">
      <alignment vertical="top" wrapText="1"/>
    </xf>
    <xf numFmtId="0" fontId="14" fillId="0" borderId="1" xfId="0" applyFont="1" applyFill="1" applyBorder="1" applyAlignment="1">
      <alignment vertical="top"/>
    </xf>
    <xf numFmtId="0" fontId="11" fillId="0" borderId="1" xfId="0" applyFont="1" applyFill="1" applyBorder="1"/>
    <xf numFmtId="0" fontId="11" fillId="0" borderId="1" xfId="0" applyFont="1" applyFill="1" applyBorder="1" applyAlignment="1">
      <alignment vertical="center"/>
    </xf>
    <xf numFmtId="0" fontId="12" fillId="0" borderId="1" xfId="0" applyFont="1" applyFill="1" applyBorder="1" applyAlignment="1">
      <alignment horizontal="left" vertical="center"/>
    </xf>
    <xf numFmtId="0" fontId="12" fillId="0" borderId="1" xfId="0" applyFont="1" applyFill="1" applyBorder="1" applyAlignment="1">
      <alignment vertical="top"/>
    </xf>
    <xf numFmtId="0" fontId="12" fillId="0" borderId="1"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center" vertical="top" wrapText="1"/>
    </xf>
    <xf numFmtId="0" fontId="11" fillId="0" borderId="0" xfId="0" applyFont="1" applyFill="1" applyAlignment="1">
      <alignment wrapText="1"/>
    </xf>
    <xf numFmtId="10" fontId="15" fillId="0" borderId="0" xfId="1" applyNumberFormat="1" applyFont="1" applyFill="1" applyAlignment="1" applyProtection="1">
      <alignment wrapText="1"/>
    </xf>
    <xf numFmtId="10" fontId="11" fillId="0" borderId="0" xfId="1" applyNumberFormat="1" applyFont="1" applyFill="1" applyAlignment="1" applyProtection="1">
      <alignment vertical="center"/>
    </xf>
    <xf numFmtId="0" fontId="10" fillId="9" borderId="3" xfId="0" applyFont="1" applyFill="1" applyBorder="1" applyAlignment="1">
      <alignment horizontal="center" vertical="center"/>
    </xf>
    <xf numFmtId="167" fontId="10" fillId="0" borderId="1" xfId="1" applyNumberFormat="1" applyFont="1" applyFill="1" applyBorder="1" applyAlignment="1" applyProtection="1">
      <alignment vertical="top"/>
    </xf>
    <xf numFmtId="165" fontId="11" fillId="0" borderId="1" xfId="1" applyNumberFormat="1" applyFont="1" applyFill="1" applyBorder="1" applyAlignment="1" applyProtection="1">
      <alignment vertical="center" wrapText="1"/>
    </xf>
    <xf numFmtId="166" fontId="10" fillId="0" borderId="1" xfId="1" applyNumberFormat="1" applyFont="1" applyFill="1" applyBorder="1" applyAlignment="1" applyProtection="1">
      <alignment vertical="top" wrapText="1"/>
    </xf>
    <xf numFmtId="165" fontId="10" fillId="0" borderId="1" xfId="1" applyNumberFormat="1" applyFont="1" applyFill="1" applyBorder="1" applyAlignment="1" applyProtection="1">
      <alignment vertical="top" wrapText="1"/>
    </xf>
    <xf numFmtId="0" fontId="11" fillId="0" borderId="1" xfId="0" applyFont="1" applyFill="1" applyBorder="1" applyAlignment="1">
      <alignment horizontal="left" vertical="top" wrapText="1"/>
    </xf>
    <xf numFmtId="0" fontId="10" fillId="0" borderId="1" xfId="0" applyFont="1" applyFill="1" applyBorder="1" applyAlignment="1">
      <alignment vertical="center" wrapText="1"/>
    </xf>
    <xf numFmtId="10" fontId="11" fillId="0" borderId="1" xfId="1" applyNumberFormat="1" applyFont="1" applyFill="1" applyBorder="1" applyAlignment="1" applyProtection="1">
      <alignment vertical="top" wrapText="1"/>
    </xf>
    <xf numFmtId="0" fontId="16" fillId="0" borderId="1" xfId="0" applyFont="1" applyFill="1" applyBorder="1" applyAlignment="1">
      <alignment wrapText="1"/>
    </xf>
    <xf numFmtId="0" fontId="17" fillId="7" borderId="1" xfId="0" applyFont="1" applyFill="1" applyBorder="1" applyAlignment="1">
      <alignment vertical="top" wrapText="1"/>
    </xf>
    <xf numFmtId="0" fontId="17" fillId="0" borderId="0" xfId="0" applyFont="1" applyAlignment="1">
      <alignment vertical="top"/>
    </xf>
    <xf numFmtId="0" fontId="18" fillId="0" borderId="1" xfId="0" applyFont="1" applyBorder="1" applyAlignment="1">
      <alignment horizontal="center" vertical="top" wrapText="1"/>
    </xf>
    <xf numFmtId="0" fontId="17" fillId="0" borderId="1" xfId="0" applyFont="1" applyBorder="1" applyAlignment="1">
      <alignment vertical="top"/>
    </xf>
    <xf numFmtId="0" fontId="17" fillId="0" borderId="1" xfId="0" applyFont="1" applyBorder="1" applyAlignment="1">
      <alignment vertical="top" wrapText="1"/>
    </xf>
    <xf numFmtId="0" fontId="17" fillId="0" borderId="0" xfId="0" applyFont="1" applyAlignment="1">
      <alignment vertical="top" wrapText="1"/>
    </xf>
    <xf numFmtId="0" fontId="18" fillId="0" borderId="1" xfId="0" applyFont="1" applyBorder="1" applyAlignment="1">
      <alignment horizontal="center" vertical="top"/>
    </xf>
    <xf numFmtId="0" fontId="17" fillId="0" borderId="1" xfId="0" applyFont="1" applyBorder="1" applyAlignment="1">
      <alignment horizontal="left" vertical="top" wrapText="1"/>
    </xf>
    <xf numFmtId="0" fontId="10" fillId="9" borderId="3"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9" fillId="0" borderId="1" xfId="0" applyFont="1" applyFill="1" applyBorder="1" applyAlignment="1">
      <alignment horizontal="center" vertical="center"/>
    </xf>
    <xf numFmtId="0" fontId="0" fillId="0" borderId="0" xfId="0" applyAlignment="1">
      <alignment horizontal="left"/>
    </xf>
    <xf numFmtId="0" fontId="24" fillId="0" borderId="0" xfId="0" applyFont="1" applyAlignment="1"/>
    <xf numFmtId="0" fontId="17" fillId="0" borderId="1" xfId="0" applyFont="1" applyBorder="1" applyAlignment="1">
      <alignment horizontal="center" vertical="top"/>
    </xf>
    <xf numFmtId="0" fontId="3" fillId="2" borderId="1" xfId="0" applyFont="1" applyFill="1" applyBorder="1" applyAlignment="1">
      <alignment vertical="center"/>
    </xf>
    <xf numFmtId="0" fontId="17" fillId="0" borderId="1" xfId="0" applyFont="1" applyBorder="1" applyAlignment="1">
      <alignment horizontal="left" vertical="top" wrapText="1"/>
    </xf>
    <xf numFmtId="0" fontId="18" fillId="0" borderId="1" xfId="0" applyFont="1" applyBorder="1" applyAlignment="1">
      <alignment horizontal="center" vertical="top"/>
    </xf>
    <xf numFmtId="0" fontId="17" fillId="0" borderId="1" xfId="0" applyFont="1" applyBorder="1" applyAlignment="1">
      <alignment horizontal="center" vertical="top" wrapText="1"/>
    </xf>
    <xf numFmtId="0" fontId="17" fillId="7" borderId="1" xfId="0" applyFont="1" applyFill="1" applyBorder="1" applyAlignment="1">
      <alignment horizontal="left" vertical="top" wrapText="1"/>
    </xf>
    <xf numFmtId="0" fontId="17" fillId="0" borderId="1" xfId="0" applyFont="1" applyBorder="1" applyAlignment="1">
      <alignment horizontal="center" vertical="top"/>
    </xf>
    <xf numFmtId="0" fontId="18" fillId="0" borderId="37" xfId="0" applyFont="1" applyBorder="1" applyAlignment="1">
      <alignment horizontal="center" vertical="top"/>
    </xf>
    <xf numFmtId="0" fontId="18" fillId="0" borderId="0" xfId="0" applyFont="1" applyBorder="1" applyAlignment="1">
      <alignment horizontal="center" vertical="top"/>
    </xf>
    <xf numFmtId="0" fontId="25" fillId="0" borderId="3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17" fillId="0" borderId="0" xfId="0" applyFont="1" applyBorder="1" applyAlignment="1">
      <alignment horizontal="center" vertical="top"/>
    </xf>
    <xf numFmtId="0" fontId="17" fillId="0" borderId="1" xfId="0" applyFont="1" applyBorder="1" applyAlignment="1">
      <alignment vertical="top"/>
    </xf>
    <xf numFmtId="0" fontId="18" fillId="0" borderId="1" xfId="0" applyFont="1" applyBorder="1" applyAlignment="1">
      <alignment horizontal="center" vertical="top" wrapText="1"/>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top"/>
    </xf>
    <xf numFmtId="0" fontId="11" fillId="0" borderId="1" xfId="0" applyFont="1" applyFill="1" applyBorder="1" applyAlignment="1">
      <alignment horizontal="left" vertical="top" wrapText="1"/>
    </xf>
    <xf numFmtId="0" fontId="11" fillId="0" borderId="3" xfId="0" applyFont="1" applyFill="1" applyBorder="1" applyAlignment="1">
      <alignment horizontal="center" vertical="top"/>
    </xf>
    <xf numFmtId="0" fontId="11" fillId="0" borderId="4" xfId="0" applyFont="1" applyFill="1" applyBorder="1" applyAlignment="1">
      <alignment horizontal="center" vertical="top"/>
    </xf>
    <xf numFmtId="0" fontId="11" fillId="0" borderId="2" xfId="0" applyFont="1" applyFill="1" applyBorder="1" applyAlignment="1">
      <alignment horizontal="center" vertical="top"/>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10" fontId="10" fillId="9" borderId="8" xfId="1" applyNumberFormat="1" applyFont="1" applyFill="1" applyBorder="1" applyAlignment="1" applyProtection="1">
      <alignment horizontal="center" vertical="center"/>
    </xf>
    <xf numFmtId="10" fontId="10" fillId="9" borderId="13" xfId="1" applyNumberFormat="1" applyFont="1" applyFill="1" applyBorder="1" applyAlignment="1" applyProtection="1">
      <alignment horizontal="center" vertical="center"/>
    </xf>
    <xf numFmtId="0" fontId="10" fillId="9" borderId="30" xfId="0"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8"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8"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10" fontId="10" fillId="9" borderId="1" xfId="1" applyNumberFormat="1" applyFont="1" applyFill="1" applyBorder="1" applyAlignment="1" applyProtection="1">
      <alignment horizontal="center" vertical="center" wrapText="1"/>
    </xf>
    <xf numFmtId="10" fontId="10" fillId="9" borderId="3" xfId="1" applyNumberFormat="1" applyFont="1" applyFill="1" applyBorder="1" applyAlignment="1" applyProtection="1">
      <alignment horizontal="center" vertical="center" wrapText="1"/>
    </xf>
    <xf numFmtId="10" fontId="10" fillId="9" borderId="14" xfId="1" applyNumberFormat="1" applyFont="1" applyFill="1" applyBorder="1" applyAlignment="1" applyProtection="1">
      <alignment horizontal="center" vertical="center" wrapText="1"/>
    </xf>
    <xf numFmtId="10" fontId="10" fillId="9" borderId="28"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textRotation="90"/>
    </xf>
    <xf numFmtId="0" fontId="11" fillId="0" borderId="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34" xfId="0" applyFont="1" applyFill="1" applyBorder="1" applyAlignment="1">
      <alignment horizontal="center" vertical="center"/>
    </xf>
    <xf numFmtId="167" fontId="10" fillId="0" borderId="1" xfId="1" applyNumberFormat="1" applyFont="1" applyFill="1" applyBorder="1" applyAlignment="1" applyProtection="1">
      <alignment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17" fontId="10" fillId="9" borderId="1" xfId="0" applyNumberFormat="1" applyFont="1" applyFill="1" applyBorder="1" applyAlignment="1">
      <alignment horizontal="center" vertical="center"/>
    </xf>
    <xf numFmtId="0" fontId="10" fillId="9" borderId="19"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2" xfId="0" applyFont="1" applyFill="1" applyBorder="1" applyAlignment="1">
      <alignment horizontal="center" vertical="center" wrapText="1"/>
    </xf>
    <xf numFmtId="0" fontId="10" fillId="0" borderId="3" xfId="0" applyFont="1" applyFill="1" applyBorder="1" applyAlignment="1">
      <alignment horizontal="center" vertical="center" textRotation="90"/>
    </xf>
    <xf numFmtId="0" fontId="10" fillId="0" borderId="4" xfId="0" applyFont="1" applyFill="1" applyBorder="1" applyAlignment="1">
      <alignment horizontal="center" vertical="center" textRotation="90"/>
    </xf>
    <xf numFmtId="0" fontId="10" fillId="0" borderId="2" xfId="0" applyFont="1" applyFill="1" applyBorder="1" applyAlignment="1">
      <alignment horizontal="center" vertical="center" textRotation="90"/>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2" xfId="0" applyFont="1" applyFill="1" applyBorder="1" applyAlignment="1">
      <alignment horizontal="center" vertical="top" wrapText="1"/>
    </xf>
    <xf numFmtId="0" fontId="0" fillId="0" borderId="29" xfId="0" applyBorder="1" applyAlignment="1">
      <alignment horizontal="center"/>
    </xf>
    <xf numFmtId="0" fontId="0" fillId="0" borderId="22" xfId="0" applyBorder="1" applyAlignment="1">
      <alignment horizontal="center"/>
    </xf>
    <xf numFmtId="0" fontId="0" fillId="0" borderId="5" xfId="0" applyBorder="1" applyAlignment="1">
      <alignment horizontal="center"/>
    </xf>
    <xf numFmtId="0" fontId="20" fillId="0" borderId="1" xfId="0" applyFont="1" applyBorder="1" applyAlignment="1">
      <alignment horizontal="center" vertical="center"/>
    </xf>
    <xf numFmtId="0" fontId="21" fillId="0" borderId="29" xfId="0" applyFont="1" applyBorder="1" applyAlignment="1">
      <alignment horizontal="center" vertical="center"/>
    </xf>
    <xf numFmtId="0" fontId="21" fillId="0" borderId="22" xfId="0" applyFont="1" applyBorder="1" applyAlignment="1">
      <alignment horizontal="center" vertical="center"/>
    </xf>
    <xf numFmtId="0" fontId="21" fillId="0" borderId="5" xfId="0" applyFont="1" applyBorder="1" applyAlignment="1">
      <alignment horizontal="center" vertical="center"/>
    </xf>
    <xf numFmtId="0" fontId="21" fillId="0" borderId="29" xfId="0" applyFont="1" applyBorder="1" applyAlignment="1">
      <alignment horizontal="center" vertical="center" wrapText="1"/>
    </xf>
    <xf numFmtId="0" fontId="21" fillId="0" borderId="5" xfId="0" applyFont="1" applyBorder="1" applyAlignment="1">
      <alignment horizontal="center" vertical="center" wrapText="1"/>
    </xf>
    <xf numFmtId="9" fontId="3" fillId="0" borderId="1" xfId="1" applyFont="1" applyBorder="1" applyAlignment="1">
      <alignment horizontal="center"/>
    </xf>
    <xf numFmtId="0" fontId="0" fillId="0" borderId="1" xfId="0" applyBorder="1" applyAlignment="1">
      <alignment horizontal="left"/>
    </xf>
    <xf numFmtId="0" fontId="3" fillId="2" borderId="1" xfId="0" applyFont="1" applyFill="1" applyBorder="1" applyAlignment="1">
      <alignment horizontal="left" vertical="center"/>
    </xf>
    <xf numFmtId="0" fontId="3" fillId="0" borderId="1" xfId="0" applyFont="1" applyBorder="1" applyAlignment="1">
      <alignment horizontal="center"/>
    </xf>
    <xf numFmtId="0" fontId="0" fillId="0" borderId="1" xfId="0" applyBorder="1" applyAlignment="1">
      <alignment horizontal="center"/>
    </xf>
    <xf numFmtId="0" fontId="21" fillId="0" borderId="1" xfId="0" applyFont="1" applyBorder="1" applyAlignment="1">
      <alignment horizont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164" fontId="7"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3" fillId="0" borderId="18" xfId="0" applyFont="1" applyBorder="1" applyAlignment="1">
      <alignment horizontal="center" vertical="center"/>
    </xf>
    <xf numFmtId="0" fontId="3" fillId="0" borderId="1" xfId="0" applyFont="1" applyBorder="1" applyAlignment="1">
      <alignment horizontal="center" wrapText="1"/>
    </xf>
    <xf numFmtId="0" fontId="3" fillId="0" borderId="18" xfId="0" applyFont="1" applyBorder="1" applyAlignment="1">
      <alignment horizontal="center"/>
    </xf>
    <xf numFmtId="164" fontId="7" fillId="0" borderId="3" xfId="0" applyNumberFormat="1" applyFont="1" applyBorder="1" applyAlignment="1">
      <alignment vertical="center" wrapText="1"/>
    </xf>
    <xf numFmtId="164" fontId="7" fillId="0" borderId="4" xfId="0" applyNumberFormat="1" applyFont="1" applyBorder="1" applyAlignment="1">
      <alignment vertical="center" wrapText="1"/>
    </xf>
    <xf numFmtId="164" fontId="7" fillId="0" borderId="2" xfId="0" applyNumberFormat="1" applyFont="1" applyBorder="1" applyAlignment="1">
      <alignment vertical="center" wrapText="1"/>
    </xf>
    <xf numFmtId="164" fontId="0" fillId="0" borderId="3" xfId="0" applyNumberFormat="1" applyBorder="1" applyAlignment="1">
      <alignment vertical="center" wrapText="1"/>
    </xf>
    <xf numFmtId="164" fontId="0" fillId="0" borderId="4" xfId="0" applyNumberFormat="1" applyBorder="1" applyAlignment="1">
      <alignment vertical="center" wrapText="1"/>
    </xf>
    <xf numFmtId="164" fontId="0" fillId="0" borderId="2" xfId="0" applyNumberFormat="1" applyBorder="1" applyAlignment="1">
      <alignment vertical="center" wrapText="1"/>
    </xf>
    <xf numFmtId="164" fontId="7" fillId="0" borderId="3"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2" xfId="0" applyNumberFormat="1" applyBorder="1" applyAlignment="1">
      <alignment horizontal="center" vertical="center" wrapText="1"/>
    </xf>
  </cellXfs>
  <cellStyles count="2">
    <cellStyle name="Normal" xfId="0" builtinId="0"/>
    <cellStyle name="Porcentaje" xfId="1" builtinId="5"/>
  </cellStyles>
  <dxfs count="133">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s>
  <tableStyles count="15" defaultTableStyle="TableStyleMedium2" defaultPivotStyle="PivotStyleLight16">
    <tableStyle name="TableStyleLight9 10" pivot="0" count="9">
      <tableStyleElement type="wholeTable" dxfId="132"/>
      <tableStyleElement type="headerRow" dxfId="131"/>
      <tableStyleElement type="totalRow" dxfId="130"/>
      <tableStyleElement type="firstColumn" dxfId="129"/>
      <tableStyleElement type="lastColumn" dxfId="128"/>
      <tableStyleElement type="firstRowStripe" dxfId="127"/>
      <tableStyleElement type="secondRowStripe" dxfId="126"/>
      <tableStyleElement type="firstColumnStripe" dxfId="125"/>
      <tableStyleElement type="secondColumnStripe" dxfId="124"/>
    </tableStyle>
    <tableStyle name="TableStyleLight9 11" pivot="0" count="9">
      <tableStyleElement type="wholeTable" dxfId="123"/>
      <tableStyleElement type="headerRow" dxfId="122"/>
      <tableStyleElement type="totalRow" dxfId="121"/>
      <tableStyleElement type="firstColumn" dxfId="120"/>
      <tableStyleElement type="lastColumn" dxfId="119"/>
      <tableStyleElement type="firstRowStripe" dxfId="118"/>
      <tableStyleElement type="secondRowStripe" dxfId="117"/>
      <tableStyleElement type="firstColumnStripe" dxfId="116"/>
      <tableStyleElement type="secondColumnStripe" dxfId="115"/>
    </tableStyle>
    <tableStyle name="TableStyleLight9 12" pivot="0" count="9">
      <tableStyleElement type="wholeTable" dxfId="114"/>
      <tableStyleElement type="headerRow" dxfId="113"/>
      <tableStyleElement type="totalRow" dxfId="112"/>
      <tableStyleElement type="firstColumn" dxfId="111"/>
      <tableStyleElement type="lastColumn" dxfId="110"/>
      <tableStyleElement type="firstRowStripe" dxfId="109"/>
      <tableStyleElement type="secondRowStripe" dxfId="108"/>
      <tableStyleElement type="firstColumnStripe" dxfId="107"/>
      <tableStyleElement type="secondColumnStripe" dxfId="106"/>
    </tableStyle>
    <tableStyle name="TableStyleLight9 13" pivot="0" count="9">
      <tableStyleElement type="wholeTable" dxfId="105"/>
      <tableStyleElement type="headerRow" dxfId="104"/>
      <tableStyleElement type="totalRow" dxfId="103"/>
      <tableStyleElement type="firstColumn" dxfId="102"/>
      <tableStyleElement type="lastColumn" dxfId="101"/>
      <tableStyleElement type="firstRowStripe" dxfId="100"/>
      <tableStyleElement type="secondRowStripe" dxfId="99"/>
      <tableStyleElement type="firstColumnStripe" dxfId="98"/>
      <tableStyleElement type="secondColumnStripe" dxfId="97"/>
    </tableStyle>
    <tableStyle name="TableStyleLight9 14" pivot="0" count="9">
      <tableStyleElement type="wholeTable" dxfId="96"/>
      <tableStyleElement type="headerRow" dxfId="95"/>
      <tableStyleElement type="totalRow" dxfId="94"/>
      <tableStyleElement type="firstColumn" dxfId="93"/>
      <tableStyleElement type="lastColumn" dxfId="92"/>
      <tableStyleElement type="firstRowStripe" dxfId="91"/>
      <tableStyleElement type="secondRowStripe" dxfId="90"/>
      <tableStyleElement type="firstColumnStripe" dxfId="89"/>
      <tableStyleElement type="secondColumnStripe" dxfId="88"/>
    </tableStyle>
    <tableStyle name="TableStyleLight9 15" pivot="0" count="9">
      <tableStyleElement type="wholeTable" dxfId="87"/>
      <tableStyleElement type="headerRow" dxfId="86"/>
      <tableStyleElement type="totalRow" dxfId="85"/>
      <tableStyleElement type="firstColumn" dxfId="84"/>
      <tableStyleElement type="lastColumn" dxfId="83"/>
      <tableStyleElement type="firstRowStripe" dxfId="82"/>
      <tableStyleElement type="secondRowStripe" dxfId="81"/>
      <tableStyleElement type="firstColumnStripe" dxfId="80"/>
      <tableStyleElement type="secondColumnStripe" dxfId="79"/>
    </tableStyle>
    <tableStyle name="TableStyleLight9 2" pivot="0" count="9">
      <tableStyleElement type="wholeTable" dxfId="78"/>
      <tableStyleElement type="headerRow" dxfId="77"/>
      <tableStyleElement type="totalRow" dxfId="76"/>
      <tableStyleElement type="firstColumn" dxfId="75"/>
      <tableStyleElement type="lastColumn" dxfId="74"/>
      <tableStyleElement type="firstRowStripe" dxfId="73"/>
      <tableStyleElement type="secondRowStripe" dxfId="72"/>
      <tableStyleElement type="firstColumnStripe" dxfId="71"/>
      <tableStyleElement type="secondColumnStripe" dxfId="70"/>
    </tableStyle>
    <tableStyle name="TableStyleLight9 3" pivot="0" count="9">
      <tableStyleElement type="wholeTable" dxfId="69"/>
      <tableStyleElement type="headerRow" dxfId="68"/>
      <tableStyleElement type="totalRow" dxfId="67"/>
      <tableStyleElement type="firstColumn" dxfId="66"/>
      <tableStyleElement type="lastColumn" dxfId="65"/>
      <tableStyleElement type="firstRowStripe" dxfId="64"/>
      <tableStyleElement type="secondRowStripe" dxfId="63"/>
      <tableStyleElement type="firstColumnStripe" dxfId="62"/>
      <tableStyleElement type="secondColumnStripe" dxfId="61"/>
    </tableStyle>
    <tableStyle name="TableStyleLight9 4" pivot="0" count="9">
      <tableStyleElement type="wholeTable" dxfId="60"/>
      <tableStyleElement type="headerRow" dxfId="59"/>
      <tableStyleElement type="totalRow" dxfId="58"/>
      <tableStyleElement type="firstColumn" dxfId="57"/>
      <tableStyleElement type="lastColumn" dxfId="56"/>
      <tableStyleElement type="firstRowStripe" dxfId="55"/>
      <tableStyleElement type="secondRowStripe" dxfId="54"/>
      <tableStyleElement type="firstColumnStripe" dxfId="53"/>
      <tableStyleElement type="secondColumnStripe" dxfId="52"/>
    </tableStyle>
    <tableStyle name="TableStyleLight9 5" pivot="0" count="9">
      <tableStyleElement type="wholeTable" dxfId="51"/>
      <tableStyleElement type="headerRow" dxfId="50"/>
      <tableStyleElement type="totalRow" dxfId="49"/>
      <tableStyleElement type="firstColumn" dxfId="48"/>
      <tableStyleElement type="lastColumn" dxfId="47"/>
      <tableStyleElement type="firstRowStripe" dxfId="46"/>
      <tableStyleElement type="secondRowStripe" dxfId="45"/>
      <tableStyleElement type="firstColumnStripe" dxfId="44"/>
      <tableStyleElement type="secondColumnStripe" dxfId="43"/>
    </tableStyle>
    <tableStyle name="TableStyleLight9 6" pivot="0" count="9">
      <tableStyleElement type="wholeTable" dxfId="42"/>
      <tableStyleElement type="headerRow" dxfId="41"/>
      <tableStyleElement type="totalRow" dxfId="40"/>
      <tableStyleElement type="firstColumn" dxfId="39"/>
      <tableStyleElement type="lastColumn" dxfId="38"/>
      <tableStyleElement type="firstRowStripe" dxfId="37"/>
      <tableStyleElement type="secondRowStripe" dxfId="36"/>
      <tableStyleElement type="firstColumnStripe" dxfId="35"/>
      <tableStyleElement type="secondColumnStripe" dxfId="34"/>
    </tableStyle>
    <tableStyle name="TableStyleLight9 7" pivot="0" count="9">
      <tableStyleElement type="wholeTable" dxfId="33"/>
      <tableStyleElement type="headerRow" dxfId="32"/>
      <tableStyleElement type="totalRow" dxfId="31"/>
      <tableStyleElement type="firstColumn" dxfId="30"/>
      <tableStyleElement type="lastColumn" dxfId="29"/>
      <tableStyleElement type="firstRowStripe" dxfId="28"/>
      <tableStyleElement type="secondRowStripe" dxfId="27"/>
      <tableStyleElement type="firstColumnStripe" dxfId="26"/>
      <tableStyleElement type="secondColumnStripe" dxfId="25"/>
    </tableStyle>
    <tableStyle name="TableStyleLight9 8" pivot="0" count="9">
      <tableStyleElement type="wholeTable" dxfId="24"/>
      <tableStyleElement type="headerRow" dxfId="23"/>
      <tableStyleElement type="totalRow" dxfId="22"/>
      <tableStyleElement type="firstColumn" dxfId="21"/>
      <tableStyleElement type="lastColumn" dxfId="20"/>
      <tableStyleElement type="firstRowStripe" dxfId="19"/>
      <tableStyleElement type="secondRowStripe" dxfId="18"/>
      <tableStyleElement type="firstColumnStripe" dxfId="17"/>
      <tableStyleElement type="secondColumnStripe" dxfId="16"/>
    </tableStyle>
    <tableStyle name="TableStyleLight9 9" pivot="0" count="9">
      <tableStyleElement type="wholeTable" dxfId="15"/>
      <tableStyleElement type="headerRow" dxfId="14"/>
      <tableStyleElement type="totalRow" dxfId="13"/>
      <tableStyleElement type="firstColumn" dxfId="12"/>
      <tableStyleElement type="lastColumn" dxfId="11"/>
      <tableStyleElement type="firstRowStripe" dxfId="10"/>
      <tableStyleElement type="secondRowStripe" dxfId="9"/>
      <tableStyleElement type="firstColumnStripe" dxfId="8"/>
      <tableStyleElement type="secondColumnStripe" dxfId="7"/>
    </tableStyle>
    <tableStyle name="TableStyleMedium2 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0</xdr:row>
      <xdr:rowOff>142875</xdr:rowOff>
    </xdr:from>
    <xdr:to>
      <xdr:col>0</xdr:col>
      <xdr:colOff>878534</xdr:colOff>
      <xdr:row>3</xdr:row>
      <xdr:rowOff>76199</xdr:rowOff>
    </xdr:to>
    <xdr:pic>
      <xdr:nvPicPr>
        <xdr:cNvPr id="2" name="Imagen 1">
          <a:extLst>
            <a:ext uri="{FF2B5EF4-FFF2-40B4-BE49-F238E27FC236}">
              <a16:creationId xmlns:a16="http://schemas.microsoft.com/office/drawing/2014/main" xmlns="" id="{F4F012FB-2B51-4D49-8411-E7AB98340C59}"/>
            </a:ext>
          </a:extLst>
        </xdr:cNvPr>
        <xdr:cNvPicPr>
          <a:picLocks noChangeAspect="1"/>
        </xdr:cNvPicPr>
      </xdr:nvPicPr>
      <xdr:blipFill>
        <a:blip xmlns:r="http://schemas.openxmlformats.org/officeDocument/2006/relationships" r:embed="rId1"/>
        <a:stretch>
          <a:fillRect/>
        </a:stretch>
      </xdr:blipFill>
      <xdr:spPr>
        <a:xfrm>
          <a:off x="171449" y="142875"/>
          <a:ext cx="707085" cy="590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144780</xdr:colOff>
      <xdr:row>13</xdr:row>
      <xdr:rowOff>0</xdr:rowOff>
    </xdr:from>
    <xdr:to>
      <xdr:col>0</xdr:col>
      <xdr:colOff>533400</xdr:colOff>
      <xdr:row>13</xdr:row>
      <xdr:rowOff>403911</xdr:rowOff>
    </xdr:to>
    <xdr:pic>
      <xdr:nvPicPr>
        <xdr:cNvPr id="3" name="Gráfico 2" descr="Candado en forma de corazó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44780" y="7551420"/>
          <a:ext cx="388620" cy="399804"/>
        </a:xfrm>
        <a:prstGeom prst="rect">
          <a:avLst/>
        </a:prstGeom>
      </xdr:spPr>
    </xdr:pic>
    <xdr:clientData/>
  </xdr:twoCellAnchor>
  <xdr:twoCellAnchor editAs="oneCell">
    <xdr:from>
      <xdr:col>0</xdr:col>
      <xdr:colOff>1083082</xdr:colOff>
      <xdr:row>1</xdr:row>
      <xdr:rowOff>130585</xdr:rowOff>
    </xdr:from>
    <xdr:to>
      <xdr:col>1</xdr:col>
      <xdr:colOff>957903</xdr:colOff>
      <xdr:row>4</xdr:row>
      <xdr:rowOff>155864</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3"/>
        <a:stretch>
          <a:fillRect/>
        </a:stretch>
      </xdr:blipFill>
      <xdr:spPr>
        <a:xfrm>
          <a:off x="1083082" y="338403"/>
          <a:ext cx="1398821" cy="1168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0</xdr:col>
      <xdr:colOff>762000</xdr:colOff>
      <xdr:row>3</xdr:row>
      <xdr:rowOff>75902</xdr:rowOff>
    </xdr:to>
    <xdr:pic>
      <xdr:nvPicPr>
        <xdr:cNvPr id="3" name="Imagen 2">
          <a:extLst>
            <a:ext uri="{FF2B5EF4-FFF2-40B4-BE49-F238E27FC236}">
              <a16:creationId xmlns:a16="http://schemas.microsoft.com/office/drawing/2014/main" xmlns="" id="{364DBAFE-46D6-4BA5-834A-0CAAC58AD923}"/>
            </a:ext>
          </a:extLst>
        </xdr:cNvPr>
        <xdr:cNvPicPr>
          <a:picLocks noChangeAspect="1"/>
        </xdr:cNvPicPr>
      </xdr:nvPicPr>
      <xdr:blipFill>
        <a:blip xmlns:r="http://schemas.openxmlformats.org/officeDocument/2006/relationships" r:embed="rId1"/>
        <a:stretch>
          <a:fillRect/>
        </a:stretch>
      </xdr:blipFill>
      <xdr:spPr>
        <a:xfrm>
          <a:off x="66675" y="95250"/>
          <a:ext cx="695325" cy="5807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election activeCell="B3" sqref="B3:C4"/>
    </sheetView>
  </sheetViews>
  <sheetFormatPr baseColWidth="10" defaultColWidth="11.5703125" defaultRowHeight="15.75"/>
  <cols>
    <col min="1" max="1" width="15" style="104" bestFit="1" customWidth="1"/>
    <col min="2" max="2" width="56.85546875" style="108" customWidth="1"/>
    <col min="3" max="3" width="62.7109375" style="108" customWidth="1"/>
    <col min="4" max="4" width="19.5703125" style="104" bestFit="1" customWidth="1"/>
    <col min="5" max="16384" width="11.5703125" style="104"/>
  </cols>
  <sheetData>
    <row r="1" spans="1:4" ht="17.25" customHeight="1">
      <c r="A1" s="123"/>
      <c r="B1" s="126" t="s">
        <v>293</v>
      </c>
      <c r="C1" s="127"/>
      <c r="D1" s="118" t="s">
        <v>359</v>
      </c>
    </row>
    <row r="2" spans="1:4" ht="17.25" customHeight="1">
      <c r="A2" s="123"/>
      <c r="B2" s="128"/>
      <c r="C2" s="129"/>
      <c r="D2" s="118" t="s">
        <v>366</v>
      </c>
    </row>
    <row r="3" spans="1:4" ht="17.25" customHeight="1">
      <c r="A3" s="123"/>
      <c r="B3" s="126" t="s">
        <v>424</v>
      </c>
      <c r="C3" s="127"/>
      <c r="D3" s="118" t="s">
        <v>431</v>
      </c>
    </row>
    <row r="4" spans="1:4" ht="17.25" customHeight="1">
      <c r="A4" s="123"/>
      <c r="B4" s="128"/>
      <c r="C4" s="129"/>
      <c r="D4" s="118" t="s">
        <v>425</v>
      </c>
    </row>
    <row r="5" spans="1:4">
      <c r="A5" s="124"/>
      <c r="B5" s="125"/>
      <c r="C5" s="125"/>
      <c r="D5" s="125"/>
    </row>
    <row r="6" spans="1:4">
      <c r="A6" s="109" t="s">
        <v>261</v>
      </c>
      <c r="B6" s="105" t="s">
        <v>262</v>
      </c>
      <c r="C6" s="132" t="s">
        <v>263</v>
      </c>
      <c r="D6" s="132"/>
    </row>
    <row r="7" spans="1:4" ht="31.5" customHeight="1">
      <c r="A7" s="117" t="s">
        <v>347</v>
      </c>
      <c r="B7" s="110" t="s">
        <v>348</v>
      </c>
      <c r="C7" s="119" t="s">
        <v>349</v>
      </c>
      <c r="D7" s="119"/>
    </row>
    <row r="8" spans="1:4" ht="31.5" customHeight="1">
      <c r="A8" s="117" t="s">
        <v>264</v>
      </c>
      <c r="B8" s="103" t="s">
        <v>20</v>
      </c>
      <c r="C8" s="122" t="s">
        <v>319</v>
      </c>
      <c r="D8" s="122"/>
    </row>
    <row r="9" spans="1:4">
      <c r="A9" s="117" t="s">
        <v>265</v>
      </c>
      <c r="B9" s="103" t="s">
        <v>320</v>
      </c>
      <c r="C9" s="119" t="s">
        <v>321</v>
      </c>
      <c r="D9" s="119"/>
    </row>
    <row r="10" spans="1:4">
      <c r="A10" s="117" t="s">
        <v>266</v>
      </c>
      <c r="B10" s="103" t="s">
        <v>1</v>
      </c>
      <c r="C10" s="122" t="s">
        <v>322</v>
      </c>
      <c r="D10" s="122"/>
    </row>
    <row r="11" spans="1:4">
      <c r="A11" s="117" t="s">
        <v>267</v>
      </c>
      <c r="B11" s="103" t="s">
        <v>429</v>
      </c>
      <c r="C11" s="122" t="s">
        <v>323</v>
      </c>
      <c r="D11" s="122"/>
    </row>
    <row r="12" spans="1:4" ht="31.5">
      <c r="A12" s="117" t="s">
        <v>268</v>
      </c>
      <c r="B12" s="103" t="s">
        <v>326</v>
      </c>
      <c r="C12" s="122" t="s">
        <v>324</v>
      </c>
      <c r="D12" s="122"/>
    </row>
    <row r="13" spans="1:4" ht="47.25" customHeight="1">
      <c r="A13" s="117" t="s">
        <v>269</v>
      </c>
      <c r="B13" s="107" t="s">
        <v>368</v>
      </c>
      <c r="C13" s="122" t="s">
        <v>369</v>
      </c>
      <c r="D13" s="122"/>
    </row>
    <row r="14" spans="1:4" ht="78.75" customHeight="1">
      <c r="A14" s="117" t="s">
        <v>270</v>
      </c>
      <c r="B14" s="103" t="s">
        <v>260</v>
      </c>
      <c r="C14" s="122" t="s">
        <v>358</v>
      </c>
      <c r="D14" s="122"/>
    </row>
    <row r="15" spans="1:4" ht="63" customHeight="1">
      <c r="A15" s="117" t="s">
        <v>350</v>
      </c>
      <c r="B15" s="103" t="s">
        <v>367</v>
      </c>
      <c r="C15" s="119" t="s">
        <v>382</v>
      </c>
      <c r="D15" s="119"/>
    </row>
    <row r="16" spans="1:4">
      <c r="A16" s="117" t="s">
        <v>383</v>
      </c>
      <c r="B16" s="103" t="s">
        <v>243</v>
      </c>
      <c r="C16" s="122" t="s">
        <v>271</v>
      </c>
      <c r="D16" s="122"/>
    </row>
    <row r="17" spans="1:4" ht="31.5">
      <c r="A17" s="117" t="s">
        <v>384</v>
      </c>
      <c r="B17" s="107" t="s">
        <v>370</v>
      </c>
      <c r="C17" s="122" t="s">
        <v>371</v>
      </c>
      <c r="D17" s="122"/>
    </row>
    <row r="18" spans="1:4">
      <c r="A18" s="117" t="s">
        <v>385</v>
      </c>
      <c r="B18" s="106" t="s">
        <v>325</v>
      </c>
      <c r="C18" s="122" t="s">
        <v>355</v>
      </c>
      <c r="D18" s="122"/>
    </row>
    <row r="19" spans="1:4">
      <c r="A19" s="117" t="s">
        <v>390</v>
      </c>
      <c r="B19" s="107" t="s">
        <v>344</v>
      </c>
      <c r="C19" s="119" t="s">
        <v>351</v>
      </c>
      <c r="D19" s="119"/>
    </row>
    <row r="20" spans="1:4">
      <c r="A20" s="117" t="s">
        <v>386</v>
      </c>
      <c r="B20" s="107" t="s">
        <v>343</v>
      </c>
      <c r="C20" s="119" t="s">
        <v>352</v>
      </c>
      <c r="D20" s="119"/>
    </row>
    <row r="21" spans="1:4">
      <c r="A21" s="117" t="s">
        <v>387</v>
      </c>
      <c r="B21" s="107" t="s">
        <v>353</v>
      </c>
      <c r="C21" s="119" t="s">
        <v>354</v>
      </c>
      <c r="D21" s="119"/>
    </row>
    <row r="22" spans="1:4" ht="47.25">
      <c r="A22" s="117" t="s">
        <v>388</v>
      </c>
      <c r="B22" s="107" t="s">
        <v>327</v>
      </c>
      <c r="C22" s="119" t="s">
        <v>328</v>
      </c>
      <c r="D22" s="119"/>
    </row>
    <row r="23" spans="1:4" ht="47.25">
      <c r="A23" s="117" t="s">
        <v>389</v>
      </c>
      <c r="B23" s="107" t="s">
        <v>329</v>
      </c>
      <c r="C23" s="119" t="s">
        <v>330</v>
      </c>
      <c r="D23" s="119"/>
    </row>
    <row r="25" spans="1:4">
      <c r="A25" s="120" t="s">
        <v>391</v>
      </c>
      <c r="B25" s="120"/>
      <c r="C25" s="120"/>
      <c r="D25" s="120"/>
    </row>
    <row r="26" spans="1:4" ht="32.25" customHeight="1">
      <c r="A26" s="121" t="s">
        <v>415</v>
      </c>
      <c r="B26" s="121"/>
      <c r="C26" s="121"/>
      <c r="D26" s="121"/>
    </row>
    <row r="27" spans="1:4" ht="47.25" customHeight="1">
      <c r="A27" s="131" t="s">
        <v>418</v>
      </c>
      <c r="B27" s="131"/>
      <c r="C27" s="119" t="s">
        <v>419</v>
      </c>
      <c r="D27" s="119"/>
    </row>
    <row r="28" spans="1:4">
      <c r="A28" s="131" t="s">
        <v>420</v>
      </c>
      <c r="B28" s="131"/>
      <c r="C28" s="119" t="s">
        <v>421</v>
      </c>
      <c r="D28" s="119"/>
    </row>
    <row r="29" spans="1:4" ht="31.5" customHeight="1">
      <c r="A29" s="131" t="s">
        <v>422</v>
      </c>
      <c r="B29" s="131"/>
      <c r="C29" s="119" t="s">
        <v>423</v>
      </c>
      <c r="D29" s="119"/>
    </row>
    <row r="30" spans="1:4">
      <c r="A30" s="130"/>
      <c r="B30" s="130"/>
    </row>
  </sheetData>
  <mergeCells count="31">
    <mergeCell ref="A1:A4"/>
    <mergeCell ref="A5:D5"/>
    <mergeCell ref="B1:C2"/>
    <mergeCell ref="B3:C4"/>
    <mergeCell ref="A30:B30"/>
    <mergeCell ref="A27:B27"/>
    <mergeCell ref="A28:B28"/>
    <mergeCell ref="A29:B29"/>
    <mergeCell ref="C27:D27"/>
    <mergeCell ref="C28:D28"/>
    <mergeCell ref="C29:D29"/>
    <mergeCell ref="C6:D6"/>
    <mergeCell ref="C7:D7"/>
    <mergeCell ref="C8:D8"/>
    <mergeCell ref="C10:D10"/>
    <mergeCell ref="C9:D9"/>
    <mergeCell ref="C11:D11"/>
    <mergeCell ref="C12:D12"/>
    <mergeCell ref="C13:D13"/>
    <mergeCell ref="C14:D14"/>
    <mergeCell ref="C15:D15"/>
    <mergeCell ref="C16:D16"/>
    <mergeCell ref="C17:D17"/>
    <mergeCell ref="C18:D18"/>
    <mergeCell ref="C19:D19"/>
    <mergeCell ref="C20:D20"/>
    <mergeCell ref="C21:D21"/>
    <mergeCell ref="C22:D22"/>
    <mergeCell ref="C23:D23"/>
    <mergeCell ref="A25:D25"/>
    <mergeCell ref="A26:D26"/>
  </mergeCell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C13" sqref="C13"/>
    </sheetView>
  </sheetViews>
  <sheetFormatPr baseColWidth="10" defaultRowHeight="15"/>
  <cols>
    <col min="2" max="2" width="64" customWidth="1"/>
  </cols>
  <sheetData>
    <row r="2" spans="1:2" ht="15.75">
      <c r="B2" s="5" t="s">
        <v>10</v>
      </c>
    </row>
    <row r="3" spans="1:2" ht="47.25">
      <c r="A3">
        <v>1</v>
      </c>
      <c r="B3" s="7" t="s">
        <v>119</v>
      </c>
    </row>
    <row r="4" spans="1:2" ht="63">
      <c r="A4">
        <v>2</v>
      </c>
      <c r="B4" s="7"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workbookViewId="0">
      <selection activeCell="C13" sqref="C13"/>
    </sheetView>
  </sheetViews>
  <sheetFormatPr baseColWidth="10" defaultRowHeight="15"/>
  <cols>
    <col min="2" max="2" width="88" customWidth="1"/>
  </cols>
  <sheetData>
    <row r="2" spans="1:2" ht="15.75">
      <c r="B2" s="5" t="s">
        <v>11</v>
      </c>
    </row>
    <row r="3" spans="1:2" ht="47.25">
      <c r="A3">
        <v>1</v>
      </c>
      <c r="B3" s="7" t="s">
        <v>79</v>
      </c>
    </row>
    <row r="4" spans="1:2" ht="47.25">
      <c r="A4">
        <v>2</v>
      </c>
      <c r="B4" s="7" t="s">
        <v>80</v>
      </c>
    </row>
    <row r="5" spans="1:2" ht="47.25">
      <c r="A5">
        <v>3</v>
      </c>
      <c r="B5" s="7" t="s">
        <v>21</v>
      </c>
    </row>
    <row r="6" spans="1:2" ht="47.25">
      <c r="A6">
        <v>4</v>
      </c>
      <c r="B6" s="7" t="s">
        <v>121</v>
      </c>
    </row>
    <row r="7" spans="1:2" ht="31.5">
      <c r="A7">
        <v>5</v>
      </c>
      <c r="B7" s="7" t="s">
        <v>89</v>
      </c>
    </row>
    <row r="8" spans="1:2" ht="31.5">
      <c r="A8">
        <v>6</v>
      </c>
      <c r="B8" s="7" t="s">
        <v>52</v>
      </c>
    </row>
    <row r="9" spans="1:2" ht="31.5">
      <c r="A9">
        <v>7</v>
      </c>
      <c r="B9" s="7" t="s">
        <v>90</v>
      </c>
    </row>
    <row r="10" spans="1:2" ht="47.25">
      <c r="A10">
        <v>8</v>
      </c>
      <c r="B10" s="7" t="s">
        <v>43</v>
      </c>
    </row>
    <row r="11" spans="1:2" ht="47.25">
      <c r="A11">
        <v>9</v>
      </c>
      <c r="B11" s="7" t="s">
        <v>22</v>
      </c>
    </row>
    <row r="12" spans="1:2" ht="31.5">
      <c r="A12">
        <v>10</v>
      </c>
      <c r="B12" s="7" t="s">
        <v>122</v>
      </c>
    </row>
    <row r="13" spans="1:2" ht="47.25">
      <c r="A13">
        <v>11</v>
      </c>
      <c r="B13" s="7" t="s">
        <v>123</v>
      </c>
    </row>
    <row r="14" spans="1:2" ht="31.5">
      <c r="A14">
        <v>12</v>
      </c>
      <c r="B14" s="7" t="s">
        <v>46</v>
      </c>
    </row>
    <row r="15" spans="1:2" ht="31.5">
      <c r="A15">
        <v>13</v>
      </c>
      <c r="B15" s="7" t="s">
        <v>47</v>
      </c>
    </row>
    <row r="16" spans="1:2" ht="31.5">
      <c r="A16">
        <v>14</v>
      </c>
      <c r="B16" s="7" t="s">
        <v>48</v>
      </c>
    </row>
    <row r="17" spans="1:2" ht="31.5">
      <c r="A17">
        <v>15</v>
      </c>
      <c r="B17" s="7" t="s">
        <v>49</v>
      </c>
    </row>
    <row r="18" spans="1:2" ht="31.5">
      <c r="A18">
        <v>16</v>
      </c>
      <c r="B18" s="7" t="s">
        <v>24</v>
      </c>
    </row>
    <row r="19" spans="1:2" ht="31.5">
      <c r="A19">
        <v>17</v>
      </c>
      <c r="B19" s="7" t="s">
        <v>59</v>
      </c>
    </row>
    <row r="20" spans="1:2" ht="15.75">
      <c r="A20">
        <v>18</v>
      </c>
      <c r="B20" s="7" t="s">
        <v>124</v>
      </c>
    </row>
    <row r="21" spans="1:2" ht="31.5">
      <c r="A21">
        <v>19</v>
      </c>
      <c r="B21" s="7" t="s">
        <v>54</v>
      </c>
    </row>
    <row r="22" spans="1:2" ht="31.5">
      <c r="A22">
        <v>20</v>
      </c>
      <c r="B22" s="7" t="s">
        <v>25</v>
      </c>
    </row>
    <row r="23" spans="1:2" ht="78.75">
      <c r="A23">
        <v>21</v>
      </c>
      <c r="B23" s="7" t="s">
        <v>50</v>
      </c>
    </row>
    <row r="24" spans="1:2" ht="47.25">
      <c r="A24">
        <v>22</v>
      </c>
      <c r="B24" s="7" t="s">
        <v>125</v>
      </c>
    </row>
    <row r="25" spans="1:2" ht="31.5">
      <c r="A25">
        <v>23</v>
      </c>
      <c r="B25" s="7" t="s">
        <v>85</v>
      </c>
    </row>
    <row r="26" spans="1:2" ht="31.5">
      <c r="A26">
        <v>24</v>
      </c>
      <c r="B26" s="7" t="s">
        <v>86</v>
      </c>
    </row>
    <row r="27" spans="1:2" ht="47.25">
      <c r="A27">
        <v>25</v>
      </c>
      <c r="B27" s="7" t="s">
        <v>91</v>
      </c>
    </row>
    <row r="28" spans="1:2" ht="31.5">
      <c r="A28">
        <v>26</v>
      </c>
      <c r="B28" s="7" t="s">
        <v>126</v>
      </c>
    </row>
    <row r="29" spans="1:2" ht="47.25">
      <c r="A29">
        <v>27</v>
      </c>
      <c r="B29" s="7" t="s">
        <v>45</v>
      </c>
    </row>
    <row r="30" spans="1:2" ht="31.5">
      <c r="A30">
        <v>28</v>
      </c>
      <c r="B30" s="7" t="s">
        <v>29</v>
      </c>
    </row>
    <row r="31" spans="1:2" ht="31.5">
      <c r="A31">
        <v>29</v>
      </c>
      <c r="B31" s="7" t="s">
        <v>30</v>
      </c>
    </row>
    <row r="32" spans="1:2" ht="31.5">
      <c r="A32">
        <v>30</v>
      </c>
      <c r="B32" s="7" t="s">
        <v>77</v>
      </c>
    </row>
    <row r="33" spans="1:2" ht="31.5">
      <c r="A33">
        <v>31</v>
      </c>
      <c r="B33" s="7" t="s">
        <v>127</v>
      </c>
    </row>
    <row r="34" spans="1:2" ht="47.25">
      <c r="A34">
        <v>32</v>
      </c>
      <c r="B34" s="7" t="s">
        <v>97</v>
      </c>
    </row>
    <row r="35" spans="1:2" ht="31.5">
      <c r="A35">
        <v>33</v>
      </c>
      <c r="B35" s="7" t="s">
        <v>32</v>
      </c>
    </row>
    <row r="36" spans="1:2" ht="31.5">
      <c r="A36">
        <v>34</v>
      </c>
      <c r="B36" s="7" t="s">
        <v>33</v>
      </c>
    </row>
    <row r="37" spans="1:2" ht="31.5">
      <c r="A37">
        <v>35</v>
      </c>
      <c r="B37" s="7" t="s">
        <v>34</v>
      </c>
    </row>
    <row r="38" spans="1:2" ht="31.5">
      <c r="A38">
        <v>36</v>
      </c>
      <c r="B38" s="7" t="s">
        <v>78</v>
      </c>
    </row>
    <row r="39" spans="1:2" ht="63">
      <c r="A39">
        <v>37</v>
      </c>
      <c r="B39" s="7" t="s">
        <v>128</v>
      </c>
    </row>
    <row r="40" spans="1:2" ht="47.25">
      <c r="A40">
        <v>38</v>
      </c>
      <c r="B40" s="7" t="s">
        <v>35</v>
      </c>
    </row>
    <row r="41" spans="1:2" ht="31.5">
      <c r="A41">
        <v>39</v>
      </c>
      <c r="B41" s="7" t="s">
        <v>100</v>
      </c>
    </row>
    <row r="42" spans="1:2" ht="31.5">
      <c r="A42">
        <v>40</v>
      </c>
      <c r="B42" s="7" t="s">
        <v>36</v>
      </c>
    </row>
    <row r="43" spans="1:2" ht="47.25">
      <c r="A43">
        <v>41</v>
      </c>
      <c r="B43" s="7" t="s">
        <v>101</v>
      </c>
    </row>
    <row r="44" spans="1:2" ht="47.25">
      <c r="A44">
        <v>42</v>
      </c>
      <c r="B44" s="7" t="s">
        <v>39</v>
      </c>
    </row>
    <row r="45" spans="1:2" ht="63">
      <c r="A45">
        <v>43</v>
      </c>
      <c r="B45" s="7" t="s">
        <v>129</v>
      </c>
    </row>
    <row r="46" spans="1:2" ht="63">
      <c r="A46">
        <v>44</v>
      </c>
      <c r="B46" s="7" t="s">
        <v>40</v>
      </c>
    </row>
    <row r="47" spans="1:2" ht="31.5">
      <c r="A47">
        <v>45</v>
      </c>
      <c r="B47" s="7" t="s">
        <v>130</v>
      </c>
    </row>
    <row r="48" spans="1:2" ht="31.5">
      <c r="A48">
        <v>46</v>
      </c>
      <c r="B48" s="7" t="s">
        <v>131</v>
      </c>
    </row>
    <row r="49" spans="1:2" ht="31.5">
      <c r="A49">
        <v>47</v>
      </c>
      <c r="B49" s="7"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4"/>
  <sheetViews>
    <sheetView topLeftCell="AG4" zoomScale="70" zoomScaleNormal="70" workbookViewId="0">
      <selection activeCell="AN5" sqref="AN5"/>
    </sheetView>
  </sheetViews>
  <sheetFormatPr baseColWidth="10" defaultColWidth="11.5703125" defaultRowHeight="15.75"/>
  <cols>
    <col min="1" max="1" width="22.85546875" style="89" customWidth="1"/>
    <col min="2" max="2" width="27" style="73" customWidth="1"/>
    <col min="3" max="3" width="9.140625" style="79" customWidth="1"/>
    <col min="4" max="4" width="29.42578125" style="90" customWidth="1"/>
    <col min="5" max="5" width="29.42578125" style="73" customWidth="1"/>
    <col min="6" max="6" width="62.85546875" style="73" customWidth="1"/>
    <col min="7" max="7" width="37.5703125" style="73" customWidth="1"/>
    <col min="8" max="8" width="72.7109375" style="89" customWidth="1"/>
    <col min="9" max="9" width="14" style="113" customWidth="1"/>
    <col min="10" max="10" width="72.7109375" style="74" customWidth="1"/>
    <col min="11" max="24" width="11.7109375" style="74" customWidth="1"/>
    <col min="25" max="26" width="12.140625" style="74" customWidth="1"/>
    <col min="27" max="34" width="11.28515625" style="74" customWidth="1"/>
    <col min="35" max="35" width="20.7109375" style="74" customWidth="1"/>
    <col min="36" max="37" width="21.7109375" style="91" customWidth="1"/>
    <col min="38" max="38" width="24.85546875" style="74" customWidth="1"/>
    <col min="39" max="40" width="78.85546875" style="93" customWidth="1"/>
    <col min="41" max="16384" width="11.5703125" style="55"/>
  </cols>
  <sheetData>
    <row r="1" spans="1:40" ht="16.5" thickBot="1">
      <c r="A1" s="65"/>
      <c r="B1" s="66"/>
      <c r="C1" s="67"/>
      <c r="D1" s="68"/>
      <c r="E1" s="66"/>
      <c r="F1" s="66"/>
      <c r="G1" s="66"/>
      <c r="H1" s="65"/>
      <c r="I1" s="112"/>
      <c r="J1" s="55"/>
      <c r="K1" s="55"/>
      <c r="L1" s="55"/>
      <c r="M1" s="55"/>
      <c r="N1" s="55"/>
      <c r="O1" s="55"/>
      <c r="P1" s="55"/>
      <c r="Q1" s="55"/>
      <c r="R1" s="55"/>
      <c r="S1" s="55"/>
      <c r="T1" s="55"/>
      <c r="U1" s="55"/>
      <c r="V1" s="55"/>
      <c r="W1" s="55"/>
      <c r="X1" s="55"/>
      <c r="Y1" s="55"/>
      <c r="Z1" s="55"/>
      <c r="AA1" s="55"/>
      <c r="AB1" s="55"/>
      <c r="AC1" s="55"/>
      <c r="AD1" s="55"/>
      <c r="AE1" s="55"/>
      <c r="AF1" s="55"/>
      <c r="AG1" s="55"/>
      <c r="AH1" s="55"/>
      <c r="AI1" s="55"/>
      <c r="AJ1" s="69"/>
      <c r="AK1" s="69"/>
      <c r="AL1" s="55"/>
      <c r="AM1" s="70"/>
      <c r="AN1" s="70"/>
    </row>
    <row r="2" spans="1:40" ht="30" customHeight="1">
      <c r="A2" s="152"/>
      <c r="B2" s="153"/>
      <c r="C2" s="180" t="s">
        <v>293</v>
      </c>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2"/>
      <c r="AN2" s="56" t="s">
        <v>359</v>
      </c>
    </row>
    <row r="3" spans="1:40" ht="30" customHeight="1">
      <c r="A3" s="154"/>
      <c r="B3" s="155"/>
      <c r="C3" s="183"/>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5"/>
      <c r="AN3" s="57" t="s">
        <v>366</v>
      </c>
    </row>
    <row r="4" spans="1:40" ht="30" customHeight="1" thickBot="1">
      <c r="A4" s="156"/>
      <c r="B4" s="157"/>
      <c r="C4" s="133" t="s">
        <v>294</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5"/>
      <c r="AN4" s="58" t="s">
        <v>431</v>
      </c>
    </row>
    <row r="5" spans="1:40" ht="30" customHeight="1" thickBot="1">
      <c r="A5" s="158"/>
      <c r="B5" s="159"/>
      <c r="C5" s="136"/>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8"/>
      <c r="AN5" s="58" t="s">
        <v>426</v>
      </c>
    </row>
    <row r="6" spans="1:40" s="59" customFormat="1" ht="15.75" customHeight="1">
      <c r="A6" s="162" t="s">
        <v>12</v>
      </c>
      <c r="B6" s="165" t="s">
        <v>20</v>
      </c>
      <c r="C6" s="190" t="s">
        <v>0</v>
      </c>
      <c r="D6" s="171" t="s">
        <v>1</v>
      </c>
      <c r="E6" s="171" t="s">
        <v>429</v>
      </c>
      <c r="F6" s="171" t="s">
        <v>246</v>
      </c>
      <c r="G6" s="171" t="s">
        <v>368</v>
      </c>
      <c r="H6" s="168" t="s">
        <v>260</v>
      </c>
      <c r="I6" s="187" t="s">
        <v>367</v>
      </c>
      <c r="J6" s="168" t="s">
        <v>243</v>
      </c>
      <c r="K6" s="194" t="s">
        <v>337</v>
      </c>
      <c r="L6" s="195"/>
      <c r="M6" s="195"/>
      <c r="N6" s="195"/>
      <c r="O6" s="195"/>
      <c r="P6" s="195"/>
      <c r="Q6" s="195"/>
      <c r="R6" s="195"/>
      <c r="S6" s="195"/>
      <c r="T6" s="195"/>
      <c r="U6" s="195"/>
      <c r="V6" s="195"/>
      <c r="W6" s="195"/>
      <c r="X6" s="195"/>
      <c r="Y6" s="195"/>
      <c r="Z6" s="195"/>
      <c r="AA6" s="195"/>
      <c r="AB6" s="195"/>
      <c r="AC6" s="195"/>
      <c r="AD6" s="195"/>
      <c r="AE6" s="195"/>
      <c r="AF6" s="195"/>
      <c r="AG6" s="195"/>
      <c r="AH6" s="190"/>
      <c r="AI6" s="187" t="s">
        <v>325</v>
      </c>
      <c r="AJ6" s="171" t="s">
        <v>344</v>
      </c>
      <c r="AK6" s="171" t="s">
        <v>343</v>
      </c>
      <c r="AL6" s="187" t="s">
        <v>318</v>
      </c>
      <c r="AM6" s="160" t="s">
        <v>317</v>
      </c>
      <c r="AN6" s="161"/>
    </row>
    <row r="7" spans="1:40" s="59" customFormat="1" ht="15.75" customHeight="1">
      <c r="A7" s="163"/>
      <c r="B7" s="166"/>
      <c r="C7" s="191"/>
      <c r="D7" s="172"/>
      <c r="E7" s="172"/>
      <c r="F7" s="172"/>
      <c r="G7" s="172"/>
      <c r="H7" s="169"/>
      <c r="I7" s="188"/>
      <c r="J7" s="169"/>
      <c r="K7" s="193" t="s">
        <v>360</v>
      </c>
      <c r="L7" s="191"/>
      <c r="M7" s="169" t="s">
        <v>361</v>
      </c>
      <c r="N7" s="169"/>
      <c r="O7" s="169" t="s">
        <v>362</v>
      </c>
      <c r="P7" s="169"/>
      <c r="Q7" s="189" t="s">
        <v>363</v>
      </c>
      <c r="R7" s="169"/>
      <c r="S7" s="169" t="s">
        <v>364</v>
      </c>
      <c r="T7" s="169"/>
      <c r="U7" s="189" t="s">
        <v>365</v>
      </c>
      <c r="V7" s="169"/>
      <c r="W7" s="193" t="s">
        <v>356</v>
      </c>
      <c r="X7" s="191"/>
      <c r="Y7" s="169" t="s">
        <v>332</v>
      </c>
      <c r="Z7" s="169"/>
      <c r="AA7" s="169" t="s">
        <v>333</v>
      </c>
      <c r="AB7" s="169"/>
      <c r="AC7" s="189" t="s">
        <v>334</v>
      </c>
      <c r="AD7" s="169"/>
      <c r="AE7" s="169" t="s">
        <v>335</v>
      </c>
      <c r="AF7" s="169"/>
      <c r="AG7" s="189" t="s">
        <v>336</v>
      </c>
      <c r="AH7" s="169"/>
      <c r="AI7" s="188"/>
      <c r="AJ7" s="172"/>
      <c r="AK7" s="172"/>
      <c r="AL7" s="188"/>
      <c r="AM7" s="174" t="s">
        <v>346</v>
      </c>
      <c r="AN7" s="176" t="s">
        <v>338</v>
      </c>
    </row>
    <row r="8" spans="1:40" s="59" customFormat="1" ht="23.25" customHeight="1">
      <c r="A8" s="164"/>
      <c r="B8" s="167"/>
      <c r="C8" s="192"/>
      <c r="D8" s="173"/>
      <c r="E8" s="173"/>
      <c r="F8" s="173"/>
      <c r="G8" s="173"/>
      <c r="H8" s="170"/>
      <c r="I8" s="196"/>
      <c r="J8" s="170"/>
      <c r="K8" s="111" t="s">
        <v>244</v>
      </c>
      <c r="L8" s="111" t="s">
        <v>245</v>
      </c>
      <c r="M8" s="111" t="s">
        <v>244</v>
      </c>
      <c r="N8" s="111" t="s">
        <v>245</v>
      </c>
      <c r="O8" s="111" t="s">
        <v>244</v>
      </c>
      <c r="P8" s="111" t="s">
        <v>245</v>
      </c>
      <c r="Q8" s="111" t="s">
        <v>244</v>
      </c>
      <c r="R8" s="111" t="s">
        <v>245</v>
      </c>
      <c r="S8" s="111" t="s">
        <v>244</v>
      </c>
      <c r="T8" s="111" t="s">
        <v>245</v>
      </c>
      <c r="U8" s="111" t="s">
        <v>244</v>
      </c>
      <c r="V8" s="111" t="s">
        <v>245</v>
      </c>
      <c r="W8" s="94" t="s">
        <v>244</v>
      </c>
      <c r="X8" s="94" t="s">
        <v>245</v>
      </c>
      <c r="Y8" s="94" t="s">
        <v>244</v>
      </c>
      <c r="Z8" s="94" t="s">
        <v>245</v>
      </c>
      <c r="AA8" s="94" t="s">
        <v>244</v>
      </c>
      <c r="AB8" s="94" t="s">
        <v>245</v>
      </c>
      <c r="AC8" s="94" t="s">
        <v>244</v>
      </c>
      <c r="AD8" s="94" t="s">
        <v>245</v>
      </c>
      <c r="AE8" s="94" t="s">
        <v>244</v>
      </c>
      <c r="AF8" s="94" t="s">
        <v>245</v>
      </c>
      <c r="AG8" s="94" t="s">
        <v>244</v>
      </c>
      <c r="AH8" s="94" t="s">
        <v>245</v>
      </c>
      <c r="AI8" s="188"/>
      <c r="AJ8" s="173"/>
      <c r="AK8" s="173"/>
      <c r="AL8" s="188"/>
      <c r="AM8" s="175"/>
      <c r="AN8" s="177"/>
    </row>
    <row r="9" spans="1:40" s="60" customFormat="1" ht="43.5" customHeight="1">
      <c r="A9" s="179"/>
      <c r="B9" s="139" t="s">
        <v>295</v>
      </c>
      <c r="C9" s="141">
        <v>1</v>
      </c>
      <c r="D9" s="140" t="s">
        <v>302</v>
      </c>
      <c r="E9" s="142" t="s">
        <v>133</v>
      </c>
      <c r="F9" s="142" t="s">
        <v>430</v>
      </c>
      <c r="G9" s="71"/>
      <c r="H9" s="75"/>
      <c r="I9" s="114" t="s">
        <v>372</v>
      </c>
      <c r="J9" s="76"/>
      <c r="K9" s="76"/>
      <c r="L9" s="76"/>
      <c r="M9" s="76"/>
      <c r="N9" s="76"/>
      <c r="O9" s="76"/>
      <c r="P9" s="76"/>
      <c r="Q9" s="76"/>
      <c r="R9" s="76"/>
      <c r="S9" s="76"/>
      <c r="T9" s="76"/>
      <c r="U9" s="76"/>
      <c r="V9" s="76"/>
      <c r="W9" s="76"/>
      <c r="X9" s="61"/>
      <c r="Y9" s="95"/>
      <c r="Z9" s="61"/>
      <c r="AA9" s="95"/>
      <c r="AB9" s="61"/>
      <c r="AC9" s="95"/>
      <c r="AD9" s="61"/>
      <c r="AE9" s="95"/>
      <c r="AF9" s="61"/>
      <c r="AG9" s="95"/>
      <c r="AH9" s="61"/>
      <c r="AI9" s="61">
        <f>SUM(Z9+AB9+AD9+AF9+AH9)</f>
        <v>0</v>
      </c>
      <c r="AJ9" s="82"/>
      <c r="AK9" s="186">
        <f>0.5/17</f>
        <v>2.9411764705882353E-2</v>
      </c>
      <c r="AL9" s="96"/>
      <c r="AM9" s="62"/>
      <c r="AN9" s="62"/>
    </row>
    <row r="10" spans="1:40" s="60" customFormat="1" ht="43.5" customHeight="1">
      <c r="A10" s="179"/>
      <c r="B10" s="139"/>
      <c r="C10" s="141"/>
      <c r="D10" s="140"/>
      <c r="E10" s="142"/>
      <c r="F10" s="142"/>
      <c r="G10" s="71"/>
      <c r="H10" s="75"/>
      <c r="I10" s="114" t="s">
        <v>373</v>
      </c>
      <c r="J10" s="76"/>
      <c r="K10" s="76"/>
      <c r="L10" s="76"/>
      <c r="M10" s="76"/>
      <c r="N10" s="76"/>
      <c r="O10" s="76"/>
      <c r="P10" s="76"/>
      <c r="Q10" s="76"/>
      <c r="R10" s="76"/>
      <c r="S10" s="76"/>
      <c r="T10" s="76"/>
      <c r="U10" s="76"/>
      <c r="V10" s="76"/>
      <c r="W10" s="76"/>
      <c r="X10" s="61"/>
      <c r="Y10" s="95"/>
      <c r="Z10" s="61"/>
      <c r="AA10" s="95"/>
      <c r="AB10" s="61"/>
      <c r="AC10" s="95"/>
      <c r="AD10" s="61"/>
      <c r="AE10" s="95"/>
      <c r="AF10" s="61"/>
      <c r="AG10" s="95"/>
      <c r="AH10" s="61"/>
      <c r="AI10" s="61">
        <f t="shared" ref="AI10:AI14" si="0">SUM(Z10+AB10+AD10+AF10+AH10)</f>
        <v>0</v>
      </c>
      <c r="AJ10" s="82"/>
      <c r="AK10" s="186"/>
      <c r="AL10" s="96"/>
      <c r="AM10" s="62"/>
      <c r="AN10" s="62"/>
    </row>
    <row r="11" spans="1:40" s="60" customFormat="1" ht="43.5" customHeight="1">
      <c r="A11" s="179"/>
      <c r="B11" s="139"/>
      <c r="C11" s="141"/>
      <c r="D11" s="140"/>
      <c r="E11" s="142"/>
      <c r="F11" s="142"/>
      <c r="G11" s="71"/>
      <c r="H11" s="75"/>
      <c r="I11" s="114" t="s">
        <v>374</v>
      </c>
      <c r="J11" s="76"/>
      <c r="K11" s="76"/>
      <c r="L11" s="76"/>
      <c r="M11" s="76"/>
      <c r="N11" s="76"/>
      <c r="O11" s="76"/>
      <c r="P11" s="76"/>
      <c r="Q11" s="76"/>
      <c r="R11" s="76"/>
      <c r="S11" s="76"/>
      <c r="T11" s="76"/>
      <c r="U11" s="76"/>
      <c r="V11" s="76"/>
      <c r="W11" s="76"/>
      <c r="X11" s="61"/>
      <c r="Y11" s="95"/>
      <c r="Z11" s="61"/>
      <c r="AA11" s="95"/>
      <c r="AB11" s="61"/>
      <c r="AC11" s="95"/>
      <c r="AD11" s="61"/>
      <c r="AE11" s="95"/>
      <c r="AF11" s="61"/>
      <c r="AG11" s="95"/>
      <c r="AH11" s="61"/>
      <c r="AI11" s="61">
        <f t="shared" si="0"/>
        <v>0</v>
      </c>
      <c r="AJ11" s="82"/>
      <c r="AK11" s="186"/>
      <c r="AL11" s="96"/>
      <c r="AM11" s="62"/>
      <c r="AN11" s="62"/>
    </row>
    <row r="12" spans="1:40" s="60" customFormat="1" ht="43.5" customHeight="1">
      <c r="A12" s="179"/>
      <c r="B12" s="139"/>
      <c r="C12" s="141"/>
      <c r="D12" s="140"/>
      <c r="E12" s="142"/>
      <c r="F12" s="142"/>
      <c r="G12" s="71"/>
      <c r="H12" s="75"/>
      <c r="I12" s="114" t="s">
        <v>375</v>
      </c>
      <c r="J12" s="76"/>
      <c r="K12" s="76"/>
      <c r="L12" s="76"/>
      <c r="M12" s="76"/>
      <c r="N12" s="76"/>
      <c r="O12" s="76"/>
      <c r="P12" s="76"/>
      <c r="Q12" s="76"/>
      <c r="R12" s="76"/>
      <c r="S12" s="76"/>
      <c r="T12" s="76"/>
      <c r="U12" s="76"/>
      <c r="V12" s="76"/>
      <c r="W12" s="76"/>
      <c r="X12" s="61"/>
      <c r="Y12" s="95"/>
      <c r="Z12" s="61"/>
      <c r="AA12" s="95"/>
      <c r="AB12" s="61"/>
      <c r="AC12" s="95"/>
      <c r="AD12" s="61"/>
      <c r="AE12" s="95"/>
      <c r="AF12" s="61"/>
      <c r="AG12" s="95"/>
      <c r="AH12" s="61"/>
      <c r="AI12" s="61">
        <f t="shared" si="0"/>
        <v>0</v>
      </c>
      <c r="AJ12" s="82"/>
      <c r="AK12" s="186"/>
      <c r="AL12" s="96"/>
      <c r="AM12" s="62"/>
      <c r="AN12" s="62"/>
    </row>
    <row r="13" spans="1:40" s="60" customFormat="1" ht="43.5" customHeight="1">
      <c r="A13" s="179"/>
      <c r="B13" s="139"/>
      <c r="C13" s="141"/>
      <c r="D13" s="140"/>
      <c r="E13" s="142"/>
      <c r="F13" s="142"/>
      <c r="G13" s="71"/>
      <c r="H13" s="75"/>
      <c r="I13" s="114" t="s">
        <v>376</v>
      </c>
      <c r="J13" s="76"/>
      <c r="K13" s="76"/>
      <c r="L13" s="76"/>
      <c r="M13" s="76"/>
      <c r="N13" s="76"/>
      <c r="O13" s="76"/>
      <c r="P13" s="76"/>
      <c r="Q13" s="76"/>
      <c r="R13" s="76"/>
      <c r="S13" s="76"/>
      <c r="T13" s="76"/>
      <c r="U13" s="76"/>
      <c r="V13" s="76"/>
      <c r="W13" s="76"/>
      <c r="X13" s="61"/>
      <c r="Y13" s="95"/>
      <c r="Z13" s="61"/>
      <c r="AA13" s="95"/>
      <c r="AB13" s="61"/>
      <c r="AC13" s="95"/>
      <c r="AD13" s="61"/>
      <c r="AE13" s="95"/>
      <c r="AF13" s="61"/>
      <c r="AG13" s="95"/>
      <c r="AH13" s="61"/>
      <c r="AI13" s="61">
        <f t="shared" si="0"/>
        <v>0</v>
      </c>
      <c r="AJ13" s="82"/>
      <c r="AK13" s="186"/>
      <c r="AL13" s="96"/>
      <c r="AM13" s="62"/>
      <c r="AN13" s="62"/>
    </row>
    <row r="14" spans="1:40" s="60" customFormat="1" ht="43.5" customHeight="1">
      <c r="A14" s="179"/>
      <c r="B14" s="139"/>
      <c r="C14" s="141">
        <v>2</v>
      </c>
      <c r="D14" s="140" t="s">
        <v>303</v>
      </c>
      <c r="E14" s="142" t="s">
        <v>133</v>
      </c>
      <c r="F14" s="142" t="s">
        <v>247</v>
      </c>
      <c r="G14" s="71"/>
      <c r="H14" s="75"/>
      <c r="I14" s="114" t="s">
        <v>377</v>
      </c>
      <c r="J14" s="77"/>
      <c r="K14" s="77"/>
      <c r="L14" s="77"/>
      <c r="M14" s="77"/>
      <c r="N14" s="77"/>
      <c r="O14" s="77"/>
      <c r="P14" s="77"/>
      <c r="Q14" s="77"/>
      <c r="R14" s="77"/>
      <c r="S14" s="77"/>
      <c r="T14" s="77"/>
      <c r="U14" s="77"/>
      <c r="V14" s="77"/>
      <c r="W14" s="76"/>
      <c r="X14" s="61"/>
      <c r="Y14" s="95"/>
      <c r="Z14" s="61"/>
      <c r="AA14" s="95"/>
      <c r="AB14" s="61"/>
      <c r="AC14" s="95"/>
      <c r="AD14" s="61"/>
      <c r="AE14" s="95"/>
      <c r="AF14" s="61"/>
      <c r="AG14" s="95"/>
      <c r="AH14" s="61"/>
      <c r="AI14" s="61">
        <f t="shared" si="0"/>
        <v>0</v>
      </c>
      <c r="AJ14" s="97"/>
      <c r="AK14" s="186">
        <f>0.5/17</f>
        <v>2.9411764705882353E-2</v>
      </c>
      <c r="AL14" s="78"/>
      <c r="AM14" s="62"/>
      <c r="AN14" s="62"/>
    </row>
    <row r="15" spans="1:40" s="60" customFormat="1" ht="43.5" customHeight="1">
      <c r="A15" s="179"/>
      <c r="B15" s="139"/>
      <c r="C15" s="141"/>
      <c r="D15" s="140"/>
      <c r="E15" s="142"/>
      <c r="F15" s="142"/>
      <c r="G15" s="71"/>
      <c r="H15" s="75"/>
      <c r="I15" s="114" t="s">
        <v>378</v>
      </c>
      <c r="J15" s="77"/>
      <c r="K15" s="77"/>
      <c r="L15" s="77"/>
      <c r="M15" s="77"/>
      <c r="N15" s="77"/>
      <c r="O15" s="77"/>
      <c r="P15" s="77"/>
      <c r="Q15" s="77"/>
      <c r="R15" s="77"/>
      <c r="S15" s="77"/>
      <c r="T15" s="77"/>
      <c r="U15" s="77"/>
      <c r="V15" s="77"/>
      <c r="W15" s="76"/>
      <c r="X15" s="61"/>
      <c r="Y15" s="95"/>
      <c r="Z15" s="61"/>
      <c r="AA15" s="95"/>
      <c r="AB15" s="61"/>
      <c r="AC15" s="95"/>
      <c r="AD15" s="61"/>
      <c r="AE15" s="95"/>
      <c r="AF15" s="61"/>
      <c r="AG15" s="95"/>
      <c r="AH15" s="61"/>
      <c r="AI15" s="61">
        <f t="shared" ref="AI15:AI78" si="1">SUM(Z15+AB15+AD15+AF15+AH15)</f>
        <v>0</v>
      </c>
      <c r="AJ15" s="98"/>
      <c r="AK15" s="186"/>
      <c r="AL15" s="78"/>
      <c r="AM15" s="62"/>
      <c r="AN15" s="62"/>
    </row>
    <row r="16" spans="1:40" s="60" customFormat="1" ht="43.5" customHeight="1">
      <c r="A16" s="179"/>
      <c r="B16" s="139"/>
      <c r="C16" s="141"/>
      <c r="D16" s="140"/>
      <c r="E16" s="142"/>
      <c r="F16" s="142"/>
      <c r="G16" s="71"/>
      <c r="H16" s="75"/>
      <c r="I16" s="114" t="s">
        <v>379</v>
      </c>
      <c r="J16" s="77"/>
      <c r="K16" s="77"/>
      <c r="L16" s="77"/>
      <c r="M16" s="77"/>
      <c r="N16" s="77"/>
      <c r="O16" s="77"/>
      <c r="P16" s="77"/>
      <c r="Q16" s="77"/>
      <c r="R16" s="77"/>
      <c r="S16" s="77"/>
      <c r="T16" s="77"/>
      <c r="U16" s="77"/>
      <c r="V16" s="77"/>
      <c r="W16" s="76"/>
      <c r="X16" s="61"/>
      <c r="Y16" s="95"/>
      <c r="Z16" s="61"/>
      <c r="AA16" s="95"/>
      <c r="AB16" s="61"/>
      <c r="AC16" s="95"/>
      <c r="AD16" s="61"/>
      <c r="AE16" s="95"/>
      <c r="AF16" s="61"/>
      <c r="AG16" s="95"/>
      <c r="AH16" s="61"/>
      <c r="AI16" s="61">
        <f t="shared" si="1"/>
        <v>0</v>
      </c>
      <c r="AJ16" s="98"/>
      <c r="AK16" s="186"/>
      <c r="AL16" s="78"/>
      <c r="AM16" s="62"/>
      <c r="AN16" s="62"/>
    </row>
    <row r="17" spans="1:40" s="60" customFormat="1" ht="43.5" customHeight="1">
      <c r="A17" s="179"/>
      <c r="B17" s="139"/>
      <c r="C17" s="141"/>
      <c r="D17" s="140"/>
      <c r="E17" s="142"/>
      <c r="F17" s="142"/>
      <c r="G17" s="71"/>
      <c r="H17" s="75"/>
      <c r="I17" s="114" t="s">
        <v>380</v>
      </c>
      <c r="J17" s="77"/>
      <c r="K17" s="77"/>
      <c r="L17" s="77"/>
      <c r="M17" s="77"/>
      <c r="N17" s="77"/>
      <c r="O17" s="77"/>
      <c r="P17" s="77"/>
      <c r="Q17" s="77"/>
      <c r="R17" s="77"/>
      <c r="S17" s="77"/>
      <c r="T17" s="77"/>
      <c r="U17" s="77"/>
      <c r="V17" s="77"/>
      <c r="W17" s="76"/>
      <c r="X17" s="61"/>
      <c r="Y17" s="95"/>
      <c r="Z17" s="61"/>
      <c r="AA17" s="95"/>
      <c r="AB17" s="61"/>
      <c r="AC17" s="95"/>
      <c r="AD17" s="61"/>
      <c r="AE17" s="95"/>
      <c r="AF17" s="61"/>
      <c r="AG17" s="95"/>
      <c r="AH17" s="61"/>
      <c r="AI17" s="61">
        <f t="shared" si="1"/>
        <v>0</v>
      </c>
      <c r="AJ17" s="98"/>
      <c r="AK17" s="186"/>
      <c r="AL17" s="78"/>
      <c r="AM17" s="62"/>
      <c r="AN17" s="62"/>
    </row>
    <row r="18" spans="1:40" s="60" customFormat="1" ht="43.5" customHeight="1">
      <c r="A18" s="179"/>
      <c r="B18" s="139"/>
      <c r="C18" s="141"/>
      <c r="D18" s="140"/>
      <c r="E18" s="142"/>
      <c r="F18" s="142"/>
      <c r="G18" s="71"/>
      <c r="H18" s="75"/>
      <c r="I18" s="114" t="s">
        <v>381</v>
      </c>
      <c r="J18" s="77"/>
      <c r="K18" s="77"/>
      <c r="L18" s="77"/>
      <c r="M18" s="77"/>
      <c r="N18" s="77"/>
      <c r="O18" s="77"/>
      <c r="P18" s="77"/>
      <c r="Q18" s="77"/>
      <c r="R18" s="77"/>
      <c r="S18" s="77"/>
      <c r="T18" s="77"/>
      <c r="U18" s="77"/>
      <c r="V18" s="77"/>
      <c r="W18" s="76"/>
      <c r="X18" s="61"/>
      <c r="Y18" s="95"/>
      <c r="Z18" s="61"/>
      <c r="AA18" s="95"/>
      <c r="AB18" s="61"/>
      <c r="AC18" s="95"/>
      <c r="AD18" s="61"/>
      <c r="AE18" s="95"/>
      <c r="AF18" s="61"/>
      <c r="AG18" s="95"/>
      <c r="AH18" s="61"/>
      <c r="AI18" s="61">
        <f t="shared" si="1"/>
        <v>0</v>
      </c>
      <c r="AJ18" s="98"/>
      <c r="AK18" s="186"/>
      <c r="AL18" s="78"/>
      <c r="AM18" s="62"/>
      <c r="AN18" s="62"/>
    </row>
    <row r="19" spans="1:40" s="63" customFormat="1" ht="43.5" customHeight="1">
      <c r="A19" s="178" t="s">
        <v>13</v>
      </c>
      <c r="B19" s="139" t="s">
        <v>296</v>
      </c>
      <c r="C19" s="141">
        <v>3</v>
      </c>
      <c r="D19" s="140" t="s">
        <v>304</v>
      </c>
      <c r="E19" s="142" t="s">
        <v>134</v>
      </c>
      <c r="F19" s="142" t="s">
        <v>252</v>
      </c>
      <c r="G19" s="71"/>
      <c r="H19" s="80"/>
      <c r="I19" s="114"/>
      <c r="J19" s="81"/>
      <c r="K19" s="81"/>
      <c r="L19" s="81"/>
      <c r="M19" s="81"/>
      <c r="N19" s="81"/>
      <c r="O19" s="81"/>
      <c r="P19" s="81"/>
      <c r="Q19" s="81"/>
      <c r="R19" s="81"/>
      <c r="S19" s="81"/>
      <c r="T19" s="81"/>
      <c r="U19" s="81"/>
      <c r="V19" s="81"/>
      <c r="W19" s="76"/>
      <c r="X19" s="61"/>
      <c r="Y19" s="95"/>
      <c r="Z19" s="61"/>
      <c r="AA19" s="95"/>
      <c r="AB19" s="61"/>
      <c r="AC19" s="95"/>
      <c r="AD19" s="61"/>
      <c r="AE19" s="95"/>
      <c r="AF19" s="61"/>
      <c r="AG19" s="95"/>
      <c r="AH19" s="61"/>
      <c r="AI19" s="61">
        <f t="shared" si="1"/>
        <v>0</v>
      </c>
      <c r="AJ19" s="72"/>
      <c r="AK19" s="186">
        <f>0.5/17</f>
        <v>2.9411764705882353E-2</v>
      </c>
      <c r="AL19" s="80"/>
      <c r="AM19" s="64"/>
      <c r="AN19" s="64"/>
    </row>
    <row r="20" spans="1:40" s="63" customFormat="1" ht="43.5" customHeight="1">
      <c r="A20" s="178"/>
      <c r="B20" s="139"/>
      <c r="C20" s="141"/>
      <c r="D20" s="140"/>
      <c r="E20" s="142"/>
      <c r="F20" s="142"/>
      <c r="G20" s="71"/>
      <c r="H20" s="80"/>
      <c r="I20" s="114"/>
      <c r="J20" s="81"/>
      <c r="K20" s="81"/>
      <c r="L20" s="81"/>
      <c r="M20" s="81"/>
      <c r="N20" s="81"/>
      <c r="O20" s="81"/>
      <c r="P20" s="81"/>
      <c r="Q20" s="81"/>
      <c r="R20" s="81"/>
      <c r="S20" s="81"/>
      <c r="T20" s="81"/>
      <c r="U20" s="81"/>
      <c r="V20" s="81"/>
      <c r="W20" s="76"/>
      <c r="X20" s="61"/>
      <c r="Y20" s="95"/>
      <c r="Z20" s="61"/>
      <c r="AA20" s="95"/>
      <c r="AB20" s="61"/>
      <c r="AC20" s="95"/>
      <c r="AD20" s="61"/>
      <c r="AE20" s="95"/>
      <c r="AF20" s="61"/>
      <c r="AG20" s="95"/>
      <c r="AH20" s="61"/>
      <c r="AI20" s="61">
        <f t="shared" si="1"/>
        <v>0</v>
      </c>
      <c r="AJ20" s="72"/>
      <c r="AK20" s="186"/>
      <c r="AL20" s="80"/>
      <c r="AM20" s="64"/>
      <c r="AN20" s="64"/>
    </row>
    <row r="21" spans="1:40" s="63" customFormat="1" ht="43.5" customHeight="1">
      <c r="A21" s="178"/>
      <c r="B21" s="139"/>
      <c r="C21" s="141"/>
      <c r="D21" s="140"/>
      <c r="E21" s="142"/>
      <c r="F21" s="142"/>
      <c r="G21" s="71"/>
      <c r="H21" s="80"/>
      <c r="I21" s="114"/>
      <c r="J21" s="81"/>
      <c r="K21" s="81"/>
      <c r="L21" s="81"/>
      <c r="M21" s="81"/>
      <c r="N21" s="81"/>
      <c r="O21" s="81"/>
      <c r="P21" s="81"/>
      <c r="Q21" s="81"/>
      <c r="R21" s="81"/>
      <c r="S21" s="81"/>
      <c r="T21" s="81"/>
      <c r="U21" s="81"/>
      <c r="V21" s="81"/>
      <c r="W21" s="76"/>
      <c r="X21" s="61"/>
      <c r="Y21" s="95"/>
      <c r="Z21" s="61"/>
      <c r="AA21" s="95"/>
      <c r="AB21" s="61"/>
      <c r="AC21" s="95"/>
      <c r="AD21" s="61"/>
      <c r="AE21" s="95"/>
      <c r="AF21" s="61"/>
      <c r="AG21" s="95"/>
      <c r="AH21" s="61"/>
      <c r="AI21" s="61">
        <f t="shared" si="1"/>
        <v>0</v>
      </c>
      <c r="AJ21" s="72"/>
      <c r="AK21" s="82"/>
      <c r="AL21" s="80"/>
      <c r="AM21" s="64"/>
      <c r="AN21" s="64"/>
    </row>
    <row r="22" spans="1:40" s="63" customFormat="1" ht="43.5" customHeight="1">
      <c r="A22" s="178"/>
      <c r="B22" s="139"/>
      <c r="C22" s="141"/>
      <c r="D22" s="140"/>
      <c r="E22" s="142"/>
      <c r="F22" s="142"/>
      <c r="G22" s="71"/>
      <c r="H22" s="80"/>
      <c r="I22" s="114"/>
      <c r="J22" s="81"/>
      <c r="K22" s="81"/>
      <c r="L22" s="81"/>
      <c r="M22" s="81"/>
      <c r="N22" s="81"/>
      <c r="O22" s="81"/>
      <c r="P22" s="81"/>
      <c r="Q22" s="81"/>
      <c r="R22" s="81"/>
      <c r="S22" s="81"/>
      <c r="T22" s="81"/>
      <c r="U22" s="81"/>
      <c r="V22" s="81"/>
      <c r="W22" s="76"/>
      <c r="X22" s="61"/>
      <c r="Y22" s="95"/>
      <c r="Z22" s="61"/>
      <c r="AA22" s="95"/>
      <c r="AB22" s="61"/>
      <c r="AC22" s="95"/>
      <c r="AD22" s="61"/>
      <c r="AE22" s="95"/>
      <c r="AF22" s="61"/>
      <c r="AG22" s="95"/>
      <c r="AH22" s="61"/>
      <c r="AI22" s="61">
        <f t="shared" si="1"/>
        <v>0</v>
      </c>
      <c r="AJ22" s="72"/>
      <c r="AK22" s="82"/>
      <c r="AL22" s="80"/>
      <c r="AM22" s="64"/>
      <c r="AN22" s="64"/>
    </row>
    <row r="23" spans="1:40" s="63" customFormat="1" ht="43.5" customHeight="1">
      <c r="A23" s="178"/>
      <c r="B23" s="139"/>
      <c r="C23" s="141"/>
      <c r="D23" s="140"/>
      <c r="E23" s="142"/>
      <c r="F23" s="142"/>
      <c r="G23" s="71"/>
      <c r="H23" s="80"/>
      <c r="I23" s="114"/>
      <c r="J23" s="81"/>
      <c r="K23" s="81"/>
      <c r="L23" s="81"/>
      <c r="M23" s="81"/>
      <c r="N23" s="81"/>
      <c r="O23" s="81"/>
      <c r="P23" s="81"/>
      <c r="Q23" s="81"/>
      <c r="R23" s="81"/>
      <c r="S23" s="81"/>
      <c r="T23" s="81"/>
      <c r="U23" s="81"/>
      <c r="V23" s="81"/>
      <c r="W23" s="76"/>
      <c r="X23" s="61"/>
      <c r="Y23" s="95"/>
      <c r="Z23" s="61"/>
      <c r="AA23" s="95"/>
      <c r="AB23" s="61"/>
      <c r="AC23" s="95"/>
      <c r="AD23" s="61"/>
      <c r="AE23" s="95"/>
      <c r="AF23" s="61"/>
      <c r="AG23" s="95"/>
      <c r="AH23" s="61"/>
      <c r="AI23" s="61">
        <f t="shared" si="1"/>
        <v>0</v>
      </c>
      <c r="AJ23" s="72"/>
      <c r="AK23" s="82"/>
      <c r="AL23" s="80"/>
      <c r="AM23" s="64"/>
      <c r="AN23" s="64"/>
    </row>
    <row r="24" spans="1:40" s="63" customFormat="1" ht="43.5" customHeight="1">
      <c r="A24" s="178"/>
      <c r="B24" s="139"/>
      <c r="C24" s="143">
        <v>4</v>
      </c>
      <c r="D24" s="146" t="s">
        <v>4</v>
      </c>
      <c r="E24" s="146" t="s">
        <v>135</v>
      </c>
      <c r="F24" s="149" t="s">
        <v>16</v>
      </c>
      <c r="G24" s="71"/>
      <c r="H24" s="80"/>
      <c r="I24" s="114"/>
      <c r="J24" s="80"/>
      <c r="K24" s="80"/>
      <c r="L24" s="80"/>
      <c r="M24" s="80"/>
      <c r="N24" s="80"/>
      <c r="O24" s="80"/>
      <c r="P24" s="80"/>
      <c r="Q24" s="80"/>
      <c r="R24" s="80"/>
      <c r="S24" s="80"/>
      <c r="T24" s="80"/>
      <c r="U24" s="80"/>
      <c r="V24" s="80"/>
      <c r="W24" s="76"/>
      <c r="X24" s="61"/>
      <c r="Y24" s="95"/>
      <c r="Z24" s="61"/>
      <c r="AA24" s="95"/>
      <c r="AB24" s="61"/>
      <c r="AC24" s="95"/>
      <c r="AD24" s="61"/>
      <c r="AE24" s="95"/>
      <c r="AF24" s="61"/>
      <c r="AG24" s="95"/>
      <c r="AH24" s="61"/>
      <c r="AI24" s="61">
        <f t="shared" si="1"/>
        <v>0</v>
      </c>
      <c r="AJ24" s="72"/>
      <c r="AK24" s="82">
        <f>0.5/17</f>
        <v>2.9411764705882353E-2</v>
      </c>
      <c r="AL24" s="80"/>
      <c r="AM24" s="64"/>
      <c r="AN24" s="64"/>
    </row>
    <row r="25" spans="1:40" s="63" customFormat="1" ht="43.5" customHeight="1">
      <c r="A25" s="178"/>
      <c r="B25" s="139"/>
      <c r="C25" s="144"/>
      <c r="D25" s="147"/>
      <c r="E25" s="147"/>
      <c r="F25" s="150"/>
      <c r="G25" s="71"/>
      <c r="H25" s="80"/>
      <c r="I25" s="114"/>
      <c r="J25" s="80"/>
      <c r="K25" s="80"/>
      <c r="L25" s="80"/>
      <c r="M25" s="80"/>
      <c r="N25" s="80"/>
      <c r="O25" s="80"/>
      <c r="P25" s="80"/>
      <c r="Q25" s="80"/>
      <c r="R25" s="80"/>
      <c r="S25" s="80"/>
      <c r="T25" s="80"/>
      <c r="U25" s="80"/>
      <c r="V25" s="80"/>
      <c r="W25" s="76"/>
      <c r="X25" s="61"/>
      <c r="Y25" s="95"/>
      <c r="Z25" s="61"/>
      <c r="AA25" s="95"/>
      <c r="AB25" s="61"/>
      <c r="AC25" s="95"/>
      <c r="AD25" s="61"/>
      <c r="AE25" s="95"/>
      <c r="AF25" s="61"/>
      <c r="AG25" s="95"/>
      <c r="AH25" s="61"/>
      <c r="AI25" s="61">
        <f t="shared" si="1"/>
        <v>0</v>
      </c>
      <c r="AJ25" s="72"/>
      <c r="AK25" s="82"/>
      <c r="AL25" s="80"/>
      <c r="AM25" s="64"/>
      <c r="AN25" s="64"/>
    </row>
    <row r="26" spans="1:40" s="63" customFormat="1" ht="43.5" customHeight="1">
      <c r="A26" s="178"/>
      <c r="B26" s="139"/>
      <c r="C26" s="144"/>
      <c r="D26" s="147"/>
      <c r="E26" s="147"/>
      <c r="F26" s="150"/>
      <c r="G26" s="71"/>
      <c r="H26" s="80"/>
      <c r="I26" s="114"/>
      <c r="J26" s="80"/>
      <c r="K26" s="80"/>
      <c r="L26" s="80"/>
      <c r="M26" s="80"/>
      <c r="N26" s="80"/>
      <c r="O26" s="80"/>
      <c r="P26" s="80"/>
      <c r="Q26" s="80"/>
      <c r="R26" s="80"/>
      <c r="S26" s="80"/>
      <c r="T26" s="80"/>
      <c r="U26" s="80"/>
      <c r="V26" s="80"/>
      <c r="W26" s="76"/>
      <c r="X26" s="61"/>
      <c r="Y26" s="95"/>
      <c r="Z26" s="61"/>
      <c r="AA26" s="95"/>
      <c r="AB26" s="61"/>
      <c r="AC26" s="95"/>
      <c r="AD26" s="61"/>
      <c r="AE26" s="95"/>
      <c r="AF26" s="61"/>
      <c r="AG26" s="95"/>
      <c r="AH26" s="61"/>
      <c r="AI26" s="61">
        <f t="shared" si="1"/>
        <v>0</v>
      </c>
      <c r="AJ26" s="72"/>
      <c r="AK26" s="82"/>
      <c r="AL26" s="80"/>
      <c r="AM26" s="64"/>
      <c r="AN26" s="64"/>
    </row>
    <row r="27" spans="1:40" s="63" customFormat="1" ht="43.5" customHeight="1">
      <c r="A27" s="178"/>
      <c r="B27" s="139"/>
      <c r="C27" s="144"/>
      <c r="D27" s="147"/>
      <c r="E27" s="147"/>
      <c r="F27" s="150"/>
      <c r="G27" s="71"/>
      <c r="H27" s="80"/>
      <c r="I27" s="114"/>
      <c r="J27" s="80"/>
      <c r="K27" s="80"/>
      <c r="L27" s="80"/>
      <c r="M27" s="80"/>
      <c r="N27" s="80"/>
      <c r="O27" s="80"/>
      <c r="P27" s="80"/>
      <c r="Q27" s="80"/>
      <c r="R27" s="80"/>
      <c r="S27" s="80"/>
      <c r="T27" s="80"/>
      <c r="U27" s="80"/>
      <c r="V27" s="80"/>
      <c r="W27" s="76"/>
      <c r="X27" s="61"/>
      <c r="Y27" s="95"/>
      <c r="Z27" s="61"/>
      <c r="AA27" s="95"/>
      <c r="AB27" s="61"/>
      <c r="AC27" s="95"/>
      <c r="AD27" s="61"/>
      <c r="AE27" s="95"/>
      <c r="AF27" s="61"/>
      <c r="AG27" s="95"/>
      <c r="AH27" s="61"/>
      <c r="AI27" s="61">
        <f t="shared" si="1"/>
        <v>0</v>
      </c>
      <c r="AJ27" s="72"/>
      <c r="AK27" s="82"/>
      <c r="AL27" s="80"/>
      <c r="AM27" s="64"/>
      <c r="AN27" s="64"/>
    </row>
    <row r="28" spans="1:40" s="63" customFormat="1" ht="43.5" customHeight="1">
      <c r="A28" s="178"/>
      <c r="B28" s="139"/>
      <c r="C28" s="145"/>
      <c r="D28" s="148"/>
      <c r="E28" s="148"/>
      <c r="F28" s="151"/>
      <c r="G28" s="71"/>
      <c r="H28" s="80"/>
      <c r="I28" s="114"/>
      <c r="J28" s="80"/>
      <c r="K28" s="80"/>
      <c r="L28" s="80"/>
      <c r="M28" s="80"/>
      <c r="N28" s="80"/>
      <c r="O28" s="80"/>
      <c r="P28" s="80"/>
      <c r="Q28" s="80"/>
      <c r="R28" s="80"/>
      <c r="S28" s="80"/>
      <c r="T28" s="80"/>
      <c r="U28" s="80"/>
      <c r="V28" s="80"/>
      <c r="W28" s="76"/>
      <c r="X28" s="61"/>
      <c r="Y28" s="95"/>
      <c r="Z28" s="61"/>
      <c r="AA28" s="95"/>
      <c r="AB28" s="61"/>
      <c r="AC28" s="95"/>
      <c r="AD28" s="61"/>
      <c r="AE28" s="95"/>
      <c r="AF28" s="61"/>
      <c r="AG28" s="95"/>
      <c r="AH28" s="61"/>
      <c r="AI28" s="61">
        <f t="shared" si="1"/>
        <v>0</v>
      </c>
      <c r="AJ28" s="72"/>
      <c r="AK28" s="82"/>
      <c r="AL28" s="80"/>
      <c r="AM28" s="64"/>
      <c r="AN28" s="64"/>
    </row>
    <row r="29" spans="1:40" s="63" customFormat="1" ht="43.5" customHeight="1">
      <c r="A29" s="178"/>
      <c r="B29" s="139"/>
      <c r="C29" s="141">
        <v>5</v>
      </c>
      <c r="D29" s="140" t="s">
        <v>305</v>
      </c>
      <c r="E29" s="142" t="s">
        <v>136</v>
      </c>
      <c r="F29" s="142" t="s">
        <v>253</v>
      </c>
      <c r="G29" s="71"/>
      <c r="H29" s="80"/>
      <c r="I29" s="114"/>
      <c r="J29" s="80"/>
      <c r="K29" s="80"/>
      <c r="L29" s="80"/>
      <c r="M29" s="80"/>
      <c r="N29" s="80"/>
      <c r="O29" s="80"/>
      <c r="P29" s="80"/>
      <c r="Q29" s="80"/>
      <c r="R29" s="80"/>
      <c r="S29" s="80"/>
      <c r="T29" s="80"/>
      <c r="U29" s="80"/>
      <c r="V29" s="80"/>
      <c r="W29" s="76"/>
      <c r="X29" s="61"/>
      <c r="Y29" s="95"/>
      <c r="Z29" s="61"/>
      <c r="AA29" s="95"/>
      <c r="AB29" s="61"/>
      <c r="AC29" s="95"/>
      <c r="AD29" s="61"/>
      <c r="AE29" s="95"/>
      <c r="AF29" s="61"/>
      <c r="AG29" s="95"/>
      <c r="AH29" s="61"/>
      <c r="AI29" s="61">
        <f t="shared" si="1"/>
        <v>0</v>
      </c>
      <c r="AJ29" s="72"/>
      <c r="AK29" s="186">
        <f>0.5/17</f>
        <v>2.9411764705882353E-2</v>
      </c>
      <c r="AL29" s="80"/>
      <c r="AM29" s="64"/>
      <c r="AN29" s="64"/>
    </row>
    <row r="30" spans="1:40" s="63" customFormat="1" ht="43.5" customHeight="1">
      <c r="A30" s="178"/>
      <c r="B30" s="139"/>
      <c r="C30" s="141"/>
      <c r="D30" s="140"/>
      <c r="E30" s="142"/>
      <c r="F30" s="142"/>
      <c r="G30" s="71"/>
      <c r="H30" s="80"/>
      <c r="I30" s="114"/>
      <c r="J30" s="80"/>
      <c r="K30" s="80"/>
      <c r="L30" s="80"/>
      <c r="M30" s="80"/>
      <c r="N30" s="80"/>
      <c r="O30" s="80"/>
      <c r="P30" s="80"/>
      <c r="Q30" s="80"/>
      <c r="R30" s="80"/>
      <c r="S30" s="80"/>
      <c r="T30" s="80"/>
      <c r="U30" s="80"/>
      <c r="V30" s="80"/>
      <c r="W30" s="76"/>
      <c r="X30" s="61"/>
      <c r="Y30" s="95"/>
      <c r="Z30" s="61"/>
      <c r="AA30" s="95"/>
      <c r="AB30" s="61"/>
      <c r="AC30" s="95"/>
      <c r="AD30" s="61"/>
      <c r="AE30" s="95"/>
      <c r="AF30" s="61"/>
      <c r="AG30" s="95"/>
      <c r="AH30" s="61"/>
      <c r="AI30" s="61">
        <f t="shared" si="1"/>
        <v>0</v>
      </c>
      <c r="AJ30" s="72"/>
      <c r="AK30" s="186"/>
      <c r="AL30" s="80"/>
      <c r="AM30" s="64"/>
      <c r="AN30" s="64"/>
    </row>
    <row r="31" spans="1:40" s="63" customFormat="1" ht="43.5" customHeight="1">
      <c r="A31" s="178"/>
      <c r="B31" s="139"/>
      <c r="C31" s="141"/>
      <c r="D31" s="140"/>
      <c r="E31" s="142"/>
      <c r="F31" s="142"/>
      <c r="G31" s="72"/>
      <c r="H31" s="80"/>
      <c r="I31" s="114"/>
      <c r="J31" s="80"/>
      <c r="K31" s="80"/>
      <c r="L31" s="80"/>
      <c r="M31" s="80"/>
      <c r="N31" s="80"/>
      <c r="O31" s="80"/>
      <c r="P31" s="80"/>
      <c r="Q31" s="80"/>
      <c r="R31" s="80"/>
      <c r="S31" s="80"/>
      <c r="T31" s="80"/>
      <c r="U31" s="80"/>
      <c r="V31" s="80"/>
      <c r="W31" s="76"/>
      <c r="X31" s="61"/>
      <c r="Y31" s="95"/>
      <c r="Z31" s="61"/>
      <c r="AA31" s="95"/>
      <c r="AB31" s="61"/>
      <c r="AC31" s="95"/>
      <c r="AD31" s="61"/>
      <c r="AE31" s="95"/>
      <c r="AF31" s="61"/>
      <c r="AG31" s="95"/>
      <c r="AH31" s="61"/>
      <c r="AI31" s="61">
        <f t="shared" si="1"/>
        <v>0</v>
      </c>
      <c r="AJ31" s="72"/>
      <c r="AK31" s="186"/>
      <c r="AL31" s="80"/>
      <c r="AM31" s="64"/>
      <c r="AN31" s="64"/>
    </row>
    <row r="32" spans="1:40" s="63" customFormat="1" ht="43.5" customHeight="1">
      <c r="A32" s="178"/>
      <c r="B32" s="139"/>
      <c r="C32" s="141"/>
      <c r="D32" s="140"/>
      <c r="E32" s="142"/>
      <c r="F32" s="142"/>
      <c r="G32" s="71"/>
      <c r="H32" s="83"/>
      <c r="I32" s="114"/>
      <c r="J32" s="83"/>
      <c r="K32" s="83"/>
      <c r="L32" s="83"/>
      <c r="M32" s="83"/>
      <c r="N32" s="83"/>
      <c r="O32" s="83"/>
      <c r="P32" s="83"/>
      <c r="Q32" s="83"/>
      <c r="R32" s="83"/>
      <c r="S32" s="83"/>
      <c r="T32" s="83"/>
      <c r="U32" s="83"/>
      <c r="V32" s="83"/>
      <c r="W32" s="76"/>
      <c r="X32" s="61"/>
      <c r="Y32" s="95"/>
      <c r="Z32" s="61"/>
      <c r="AA32" s="95"/>
      <c r="AB32" s="61"/>
      <c r="AC32" s="95"/>
      <c r="AD32" s="61"/>
      <c r="AE32" s="95"/>
      <c r="AF32" s="61"/>
      <c r="AG32" s="95"/>
      <c r="AH32" s="61"/>
      <c r="AI32" s="61">
        <f t="shared" si="1"/>
        <v>0</v>
      </c>
      <c r="AJ32" s="72"/>
      <c r="AK32" s="186"/>
      <c r="AL32" s="80"/>
      <c r="AM32" s="64"/>
      <c r="AN32" s="64"/>
    </row>
    <row r="33" spans="1:40" s="63" customFormat="1" ht="43.5" customHeight="1">
      <c r="A33" s="178"/>
      <c r="B33" s="139"/>
      <c r="C33" s="141"/>
      <c r="D33" s="140"/>
      <c r="E33" s="142"/>
      <c r="F33" s="142"/>
      <c r="G33" s="72"/>
      <c r="H33" s="83"/>
      <c r="I33" s="114"/>
      <c r="J33" s="83"/>
      <c r="K33" s="83"/>
      <c r="L33" s="83"/>
      <c r="M33" s="83"/>
      <c r="N33" s="83"/>
      <c r="O33" s="83"/>
      <c r="P33" s="83"/>
      <c r="Q33" s="83"/>
      <c r="R33" s="83"/>
      <c r="S33" s="83"/>
      <c r="T33" s="83"/>
      <c r="U33" s="83"/>
      <c r="V33" s="83"/>
      <c r="W33" s="76"/>
      <c r="X33" s="61"/>
      <c r="Y33" s="95"/>
      <c r="Z33" s="61"/>
      <c r="AA33" s="95"/>
      <c r="AB33" s="61"/>
      <c r="AC33" s="95"/>
      <c r="AD33" s="61"/>
      <c r="AE33" s="95"/>
      <c r="AF33" s="61"/>
      <c r="AG33" s="95"/>
      <c r="AH33" s="61"/>
      <c r="AI33" s="61">
        <f t="shared" si="1"/>
        <v>0</v>
      </c>
      <c r="AJ33" s="72"/>
      <c r="AK33" s="186"/>
      <c r="AL33" s="80"/>
      <c r="AM33" s="64"/>
      <c r="AN33" s="64"/>
    </row>
    <row r="34" spans="1:40" s="60" customFormat="1" ht="43.5" customHeight="1">
      <c r="A34" s="178"/>
      <c r="B34" s="139" t="s">
        <v>297</v>
      </c>
      <c r="C34" s="141">
        <v>6</v>
      </c>
      <c r="D34" s="140" t="s">
        <v>331</v>
      </c>
      <c r="E34" s="142" t="s">
        <v>137</v>
      </c>
      <c r="F34" s="142" t="s">
        <v>254</v>
      </c>
      <c r="G34" s="71"/>
      <c r="H34" s="75"/>
      <c r="I34" s="114"/>
      <c r="J34" s="86"/>
      <c r="K34" s="86"/>
      <c r="L34" s="86"/>
      <c r="M34" s="86"/>
      <c r="N34" s="86"/>
      <c r="O34" s="86"/>
      <c r="P34" s="86"/>
      <c r="Q34" s="86"/>
      <c r="R34" s="86"/>
      <c r="S34" s="86"/>
      <c r="T34" s="86"/>
      <c r="U34" s="86"/>
      <c r="V34" s="86"/>
      <c r="W34" s="76"/>
      <c r="X34" s="61"/>
      <c r="Y34" s="95"/>
      <c r="Z34" s="61"/>
      <c r="AA34" s="95"/>
      <c r="AB34" s="61"/>
      <c r="AC34" s="95"/>
      <c r="AD34" s="61"/>
      <c r="AE34" s="95"/>
      <c r="AF34" s="61"/>
      <c r="AG34" s="95"/>
      <c r="AH34" s="61"/>
      <c r="AI34" s="61">
        <f t="shared" si="1"/>
        <v>0</v>
      </c>
      <c r="AJ34" s="100"/>
      <c r="AK34" s="186">
        <f>0.5/17</f>
        <v>2.9411764705882353E-2</v>
      </c>
      <c r="AL34" s="85"/>
      <c r="AM34" s="62"/>
      <c r="AN34" s="62"/>
    </row>
    <row r="35" spans="1:40" s="60" customFormat="1" ht="43.5" customHeight="1">
      <c r="A35" s="178"/>
      <c r="B35" s="139"/>
      <c r="C35" s="141"/>
      <c r="D35" s="140"/>
      <c r="E35" s="142"/>
      <c r="F35" s="142"/>
      <c r="G35" s="71"/>
      <c r="H35" s="75"/>
      <c r="I35" s="114"/>
      <c r="J35" s="86"/>
      <c r="K35" s="86"/>
      <c r="L35" s="86"/>
      <c r="M35" s="86"/>
      <c r="N35" s="86"/>
      <c r="O35" s="86"/>
      <c r="P35" s="86"/>
      <c r="Q35" s="86"/>
      <c r="R35" s="86"/>
      <c r="S35" s="86"/>
      <c r="T35" s="86"/>
      <c r="U35" s="86"/>
      <c r="V35" s="86"/>
      <c r="W35" s="76"/>
      <c r="X35" s="61"/>
      <c r="Y35" s="95"/>
      <c r="Z35" s="61"/>
      <c r="AA35" s="95"/>
      <c r="AB35" s="61"/>
      <c r="AC35" s="95"/>
      <c r="AD35" s="61"/>
      <c r="AE35" s="95"/>
      <c r="AF35" s="61"/>
      <c r="AG35" s="95"/>
      <c r="AH35" s="61"/>
      <c r="AI35" s="61">
        <f t="shared" si="1"/>
        <v>0</v>
      </c>
      <c r="AJ35" s="100"/>
      <c r="AK35" s="186"/>
      <c r="AL35" s="85"/>
      <c r="AM35" s="62"/>
      <c r="AN35" s="62"/>
    </row>
    <row r="36" spans="1:40" s="60" customFormat="1" ht="43.5" customHeight="1">
      <c r="A36" s="178"/>
      <c r="B36" s="139"/>
      <c r="C36" s="141"/>
      <c r="D36" s="140"/>
      <c r="E36" s="142"/>
      <c r="F36" s="142"/>
      <c r="G36" s="71"/>
      <c r="H36" s="75"/>
      <c r="I36" s="114"/>
      <c r="J36" s="86"/>
      <c r="K36" s="86"/>
      <c r="L36" s="86"/>
      <c r="M36" s="86"/>
      <c r="N36" s="86"/>
      <c r="O36" s="86"/>
      <c r="P36" s="86"/>
      <c r="Q36" s="86"/>
      <c r="R36" s="86"/>
      <c r="S36" s="86"/>
      <c r="T36" s="86"/>
      <c r="U36" s="86"/>
      <c r="V36" s="86"/>
      <c r="W36" s="76"/>
      <c r="X36" s="61"/>
      <c r="Y36" s="95"/>
      <c r="Z36" s="61"/>
      <c r="AA36" s="95"/>
      <c r="AB36" s="61"/>
      <c r="AC36" s="95"/>
      <c r="AD36" s="61"/>
      <c r="AE36" s="95"/>
      <c r="AF36" s="61"/>
      <c r="AG36" s="95"/>
      <c r="AH36" s="61"/>
      <c r="AI36" s="61">
        <f t="shared" si="1"/>
        <v>0</v>
      </c>
      <c r="AJ36" s="100"/>
      <c r="AK36" s="186"/>
      <c r="AL36" s="85"/>
      <c r="AM36" s="62"/>
      <c r="AN36" s="62"/>
    </row>
    <row r="37" spans="1:40" s="60" customFormat="1" ht="43.5" customHeight="1">
      <c r="A37" s="178"/>
      <c r="B37" s="139"/>
      <c r="C37" s="141"/>
      <c r="D37" s="140"/>
      <c r="E37" s="142"/>
      <c r="F37" s="142"/>
      <c r="G37" s="71"/>
      <c r="H37" s="75"/>
      <c r="I37" s="114"/>
      <c r="J37" s="86"/>
      <c r="K37" s="86"/>
      <c r="L37" s="86"/>
      <c r="M37" s="86"/>
      <c r="N37" s="86"/>
      <c r="O37" s="86"/>
      <c r="P37" s="86"/>
      <c r="Q37" s="86"/>
      <c r="R37" s="86"/>
      <c r="S37" s="86"/>
      <c r="T37" s="86"/>
      <c r="U37" s="86"/>
      <c r="V37" s="86"/>
      <c r="W37" s="76"/>
      <c r="X37" s="61"/>
      <c r="Y37" s="95"/>
      <c r="Z37" s="61"/>
      <c r="AA37" s="95"/>
      <c r="AB37" s="61"/>
      <c r="AC37" s="95"/>
      <c r="AD37" s="61"/>
      <c r="AE37" s="95"/>
      <c r="AF37" s="61"/>
      <c r="AG37" s="95"/>
      <c r="AH37" s="61"/>
      <c r="AI37" s="61">
        <f t="shared" si="1"/>
        <v>0</v>
      </c>
      <c r="AJ37" s="100"/>
      <c r="AK37" s="186"/>
      <c r="AL37" s="85"/>
      <c r="AM37" s="62"/>
      <c r="AN37" s="62"/>
    </row>
    <row r="38" spans="1:40" s="60" customFormat="1" ht="43.5" customHeight="1">
      <c r="A38" s="178"/>
      <c r="B38" s="139"/>
      <c r="C38" s="141"/>
      <c r="D38" s="140"/>
      <c r="E38" s="142"/>
      <c r="F38" s="142"/>
      <c r="G38" s="71"/>
      <c r="H38" s="75"/>
      <c r="I38" s="114"/>
      <c r="J38" s="86"/>
      <c r="K38" s="86"/>
      <c r="L38" s="86"/>
      <c r="M38" s="86"/>
      <c r="N38" s="86"/>
      <c r="O38" s="86"/>
      <c r="P38" s="86"/>
      <c r="Q38" s="86"/>
      <c r="R38" s="86"/>
      <c r="S38" s="86"/>
      <c r="T38" s="86"/>
      <c r="U38" s="86"/>
      <c r="V38" s="86"/>
      <c r="W38" s="76"/>
      <c r="X38" s="61"/>
      <c r="Y38" s="95"/>
      <c r="Z38" s="61"/>
      <c r="AA38" s="95"/>
      <c r="AB38" s="61"/>
      <c r="AC38" s="95"/>
      <c r="AD38" s="61"/>
      <c r="AE38" s="95"/>
      <c r="AF38" s="61"/>
      <c r="AG38" s="95"/>
      <c r="AH38" s="61"/>
      <c r="AI38" s="61">
        <f t="shared" si="1"/>
        <v>0</v>
      </c>
      <c r="AJ38" s="100"/>
      <c r="AK38" s="186"/>
      <c r="AL38" s="85"/>
      <c r="AM38" s="62"/>
      <c r="AN38" s="62"/>
    </row>
    <row r="39" spans="1:40" s="60" customFormat="1" ht="43.5" customHeight="1">
      <c r="A39" s="178"/>
      <c r="B39" s="139"/>
      <c r="C39" s="141">
        <v>7</v>
      </c>
      <c r="D39" s="140" t="s">
        <v>306</v>
      </c>
      <c r="E39" s="142" t="s">
        <v>138</v>
      </c>
      <c r="F39" s="142" t="s">
        <v>255</v>
      </c>
      <c r="G39" s="71"/>
      <c r="H39" s="75"/>
      <c r="I39" s="114"/>
      <c r="J39" s="77"/>
      <c r="K39" s="77"/>
      <c r="L39" s="77"/>
      <c r="M39" s="77"/>
      <c r="N39" s="77"/>
      <c r="O39" s="77"/>
      <c r="P39" s="77"/>
      <c r="Q39" s="77"/>
      <c r="R39" s="77"/>
      <c r="S39" s="77"/>
      <c r="T39" s="77"/>
      <c r="U39" s="77"/>
      <c r="V39" s="77"/>
      <c r="W39" s="76"/>
      <c r="X39" s="61"/>
      <c r="Y39" s="95"/>
      <c r="Z39" s="61"/>
      <c r="AA39" s="95"/>
      <c r="AB39" s="61"/>
      <c r="AC39" s="95"/>
      <c r="AD39" s="61"/>
      <c r="AE39" s="95"/>
      <c r="AF39" s="61"/>
      <c r="AG39" s="95"/>
      <c r="AH39" s="61"/>
      <c r="AI39" s="61">
        <f t="shared" si="1"/>
        <v>0</v>
      </c>
      <c r="AJ39" s="100"/>
      <c r="AK39" s="186">
        <f>0.5/17</f>
        <v>2.9411764705882353E-2</v>
      </c>
      <c r="AL39" s="85"/>
      <c r="AM39" s="62"/>
      <c r="AN39" s="62"/>
    </row>
    <row r="40" spans="1:40" s="60" customFormat="1" ht="43.5" customHeight="1">
      <c r="A40" s="178"/>
      <c r="B40" s="139"/>
      <c r="C40" s="141"/>
      <c r="D40" s="140"/>
      <c r="E40" s="142"/>
      <c r="F40" s="142"/>
      <c r="G40" s="71"/>
      <c r="H40" s="75"/>
      <c r="I40" s="114"/>
      <c r="J40" s="84"/>
      <c r="K40" s="84"/>
      <c r="L40" s="84"/>
      <c r="M40" s="84"/>
      <c r="N40" s="84"/>
      <c r="O40" s="84"/>
      <c r="P40" s="84"/>
      <c r="Q40" s="84"/>
      <c r="R40" s="84"/>
      <c r="S40" s="84"/>
      <c r="T40" s="84"/>
      <c r="U40" s="84"/>
      <c r="V40" s="84"/>
      <c r="W40" s="76"/>
      <c r="X40" s="61"/>
      <c r="Y40" s="95"/>
      <c r="Z40" s="61"/>
      <c r="AA40" s="95"/>
      <c r="AB40" s="61"/>
      <c r="AC40" s="95"/>
      <c r="AD40" s="61"/>
      <c r="AE40" s="95"/>
      <c r="AF40" s="61"/>
      <c r="AG40" s="95"/>
      <c r="AH40" s="61"/>
      <c r="AI40" s="61">
        <f t="shared" si="1"/>
        <v>0</v>
      </c>
      <c r="AJ40" s="100"/>
      <c r="AK40" s="186"/>
      <c r="AL40" s="85"/>
      <c r="AM40" s="62"/>
      <c r="AN40" s="62"/>
    </row>
    <row r="41" spans="1:40" s="60" customFormat="1" ht="43.5" customHeight="1">
      <c r="A41" s="178"/>
      <c r="B41" s="139"/>
      <c r="C41" s="141"/>
      <c r="D41" s="140"/>
      <c r="E41" s="142"/>
      <c r="F41" s="142"/>
      <c r="G41" s="71"/>
      <c r="H41" s="75"/>
      <c r="I41" s="114"/>
      <c r="J41" s="84"/>
      <c r="K41" s="84"/>
      <c r="L41" s="84"/>
      <c r="M41" s="84"/>
      <c r="N41" s="84"/>
      <c r="O41" s="84"/>
      <c r="P41" s="84"/>
      <c r="Q41" s="84"/>
      <c r="R41" s="84"/>
      <c r="S41" s="84"/>
      <c r="T41" s="84"/>
      <c r="U41" s="84"/>
      <c r="V41" s="84"/>
      <c r="W41" s="76"/>
      <c r="X41" s="61"/>
      <c r="Y41" s="95"/>
      <c r="Z41" s="61"/>
      <c r="AA41" s="95"/>
      <c r="AB41" s="61"/>
      <c r="AC41" s="95"/>
      <c r="AD41" s="61"/>
      <c r="AE41" s="95"/>
      <c r="AF41" s="61"/>
      <c r="AG41" s="95"/>
      <c r="AH41" s="61"/>
      <c r="AI41" s="61">
        <f t="shared" si="1"/>
        <v>0</v>
      </c>
      <c r="AJ41" s="100"/>
      <c r="AK41" s="186"/>
      <c r="AL41" s="85"/>
      <c r="AM41" s="62"/>
      <c r="AN41" s="62"/>
    </row>
    <row r="42" spans="1:40" s="60" customFormat="1" ht="43.5" customHeight="1">
      <c r="A42" s="178"/>
      <c r="B42" s="139"/>
      <c r="C42" s="141"/>
      <c r="D42" s="140"/>
      <c r="E42" s="142"/>
      <c r="F42" s="142"/>
      <c r="G42" s="71"/>
      <c r="H42" s="75"/>
      <c r="I42" s="114"/>
      <c r="J42" s="84"/>
      <c r="K42" s="84"/>
      <c r="L42" s="84"/>
      <c r="M42" s="84"/>
      <c r="N42" s="84"/>
      <c r="O42" s="84"/>
      <c r="P42" s="84"/>
      <c r="Q42" s="84"/>
      <c r="R42" s="84"/>
      <c r="S42" s="84"/>
      <c r="T42" s="84"/>
      <c r="U42" s="84"/>
      <c r="V42" s="84"/>
      <c r="W42" s="76"/>
      <c r="X42" s="61"/>
      <c r="Y42" s="95"/>
      <c r="Z42" s="61"/>
      <c r="AA42" s="95"/>
      <c r="AB42" s="61"/>
      <c r="AC42" s="95"/>
      <c r="AD42" s="61"/>
      <c r="AE42" s="95"/>
      <c r="AF42" s="61"/>
      <c r="AG42" s="95"/>
      <c r="AH42" s="61"/>
      <c r="AI42" s="61">
        <f t="shared" si="1"/>
        <v>0</v>
      </c>
      <c r="AJ42" s="100"/>
      <c r="AK42" s="186"/>
      <c r="AL42" s="85"/>
      <c r="AM42" s="62"/>
      <c r="AN42" s="62"/>
    </row>
    <row r="43" spans="1:40" s="60" customFormat="1" ht="43.5" customHeight="1">
      <c r="A43" s="178"/>
      <c r="B43" s="139"/>
      <c r="C43" s="141"/>
      <c r="D43" s="140"/>
      <c r="E43" s="142"/>
      <c r="F43" s="142"/>
      <c r="G43" s="71"/>
      <c r="H43" s="75"/>
      <c r="I43" s="114"/>
      <c r="J43" s="84"/>
      <c r="K43" s="84"/>
      <c r="L43" s="84"/>
      <c r="M43" s="84"/>
      <c r="N43" s="84"/>
      <c r="O43" s="84"/>
      <c r="P43" s="84"/>
      <c r="Q43" s="84"/>
      <c r="R43" s="84"/>
      <c r="S43" s="84"/>
      <c r="T43" s="84"/>
      <c r="U43" s="84"/>
      <c r="V43" s="84"/>
      <c r="W43" s="76"/>
      <c r="X43" s="61"/>
      <c r="Y43" s="95"/>
      <c r="Z43" s="61"/>
      <c r="AA43" s="95"/>
      <c r="AB43" s="61"/>
      <c r="AC43" s="95"/>
      <c r="AD43" s="61"/>
      <c r="AE43" s="95"/>
      <c r="AF43" s="61"/>
      <c r="AG43" s="95"/>
      <c r="AH43" s="61"/>
      <c r="AI43" s="61">
        <f t="shared" si="1"/>
        <v>0</v>
      </c>
      <c r="AJ43" s="100"/>
      <c r="AK43" s="186"/>
      <c r="AL43" s="85"/>
      <c r="AM43" s="62"/>
      <c r="AN43" s="62"/>
    </row>
    <row r="44" spans="1:40" s="60" customFormat="1" ht="43.5" customHeight="1">
      <c r="A44" s="178"/>
      <c r="B44" s="139"/>
      <c r="C44" s="141">
        <v>8</v>
      </c>
      <c r="D44" s="140" t="s">
        <v>307</v>
      </c>
      <c r="E44" s="142" t="s">
        <v>134</v>
      </c>
      <c r="F44" s="142" t="s">
        <v>17</v>
      </c>
      <c r="G44" s="71"/>
      <c r="H44" s="75"/>
      <c r="I44" s="114"/>
      <c r="J44" s="85"/>
      <c r="K44" s="85"/>
      <c r="L44" s="85"/>
      <c r="M44" s="85"/>
      <c r="N44" s="85"/>
      <c r="O44" s="85"/>
      <c r="P44" s="85"/>
      <c r="Q44" s="85"/>
      <c r="R44" s="85"/>
      <c r="S44" s="85"/>
      <c r="T44" s="85"/>
      <c r="U44" s="85"/>
      <c r="V44" s="85"/>
      <c r="W44" s="76"/>
      <c r="X44" s="61"/>
      <c r="Y44" s="95"/>
      <c r="Z44" s="61"/>
      <c r="AA44" s="95"/>
      <c r="AB44" s="61"/>
      <c r="AC44" s="95"/>
      <c r="AD44" s="61"/>
      <c r="AE44" s="95"/>
      <c r="AF44" s="61"/>
      <c r="AG44" s="95"/>
      <c r="AH44" s="61"/>
      <c r="AI44" s="61">
        <f t="shared" si="1"/>
        <v>0</v>
      </c>
      <c r="AJ44" s="100"/>
      <c r="AK44" s="186">
        <f>0.5/17</f>
        <v>2.9411764705882353E-2</v>
      </c>
      <c r="AL44" s="85"/>
      <c r="AM44" s="62"/>
      <c r="AN44" s="62"/>
    </row>
    <row r="45" spans="1:40" s="60" customFormat="1" ht="43.5" customHeight="1">
      <c r="A45" s="178"/>
      <c r="B45" s="139"/>
      <c r="C45" s="141"/>
      <c r="D45" s="140"/>
      <c r="E45" s="142"/>
      <c r="F45" s="142"/>
      <c r="G45" s="71"/>
      <c r="H45" s="75"/>
      <c r="I45" s="114"/>
      <c r="J45" s="85"/>
      <c r="K45" s="85"/>
      <c r="L45" s="85"/>
      <c r="M45" s="85"/>
      <c r="N45" s="85"/>
      <c r="O45" s="85"/>
      <c r="P45" s="85"/>
      <c r="Q45" s="85"/>
      <c r="R45" s="85"/>
      <c r="S45" s="85"/>
      <c r="T45" s="85"/>
      <c r="U45" s="85"/>
      <c r="V45" s="85"/>
      <c r="W45" s="76"/>
      <c r="X45" s="61"/>
      <c r="Y45" s="95"/>
      <c r="Z45" s="61"/>
      <c r="AA45" s="95"/>
      <c r="AB45" s="61"/>
      <c r="AC45" s="95"/>
      <c r="AD45" s="61"/>
      <c r="AE45" s="95"/>
      <c r="AF45" s="61"/>
      <c r="AG45" s="95"/>
      <c r="AH45" s="61"/>
      <c r="AI45" s="61">
        <f t="shared" si="1"/>
        <v>0</v>
      </c>
      <c r="AJ45" s="100"/>
      <c r="AK45" s="186"/>
      <c r="AL45" s="85"/>
      <c r="AM45" s="62"/>
      <c r="AN45" s="62"/>
    </row>
    <row r="46" spans="1:40" s="60" customFormat="1" ht="43.5" customHeight="1">
      <c r="A46" s="178"/>
      <c r="B46" s="139"/>
      <c r="C46" s="141"/>
      <c r="D46" s="140"/>
      <c r="E46" s="142"/>
      <c r="F46" s="142"/>
      <c r="G46" s="71"/>
      <c r="H46" s="75"/>
      <c r="I46" s="114"/>
      <c r="J46" s="85"/>
      <c r="K46" s="85"/>
      <c r="L46" s="85"/>
      <c r="M46" s="85"/>
      <c r="N46" s="85"/>
      <c r="O46" s="85"/>
      <c r="P46" s="85"/>
      <c r="Q46" s="85"/>
      <c r="R46" s="85"/>
      <c r="S46" s="85"/>
      <c r="T46" s="85"/>
      <c r="U46" s="85"/>
      <c r="V46" s="85"/>
      <c r="W46" s="76"/>
      <c r="X46" s="61"/>
      <c r="Y46" s="95"/>
      <c r="Z46" s="61"/>
      <c r="AA46" s="95"/>
      <c r="AB46" s="61"/>
      <c r="AC46" s="95"/>
      <c r="AD46" s="61"/>
      <c r="AE46" s="95"/>
      <c r="AF46" s="61"/>
      <c r="AG46" s="95"/>
      <c r="AH46" s="61"/>
      <c r="AI46" s="61">
        <f t="shared" si="1"/>
        <v>0</v>
      </c>
      <c r="AJ46" s="100"/>
      <c r="AK46" s="186"/>
      <c r="AL46" s="85"/>
      <c r="AM46" s="62"/>
      <c r="AN46" s="62"/>
    </row>
    <row r="47" spans="1:40" s="60" customFormat="1" ht="43.5" customHeight="1">
      <c r="A47" s="178"/>
      <c r="B47" s="139"/>
      <c r="C47" s="141"/>
      <c r="D47" s="140"/>
      <c r="E47" s="142"/>
      <c r="F47" s="142"/>
      <c r="G47" s="71"/>
      <c r="H47" s="75"/>
      <c r="I47" s="114"/>
      <c r="J47" s="85"/>
      <c r="K47" s="85"/>
      <c r="L47" s="85"/>
      <c r="M47" s="85"/>
      <c r="N47" s="85"/>
      <c r="O47" s="85"/>
      <c r="P47" s="85"/>
      <c r="Q47" s="85"/>
      <c r="R47" s="85"/>
      <c r="S47" s="85"/>
      <c r="T47" s="85"/>
      <c r="U47" s="85"/>
      <c r="V47" s="85"/>
      <c r="W47" s="76"/>
      <c r="X47" s="61"/>
      <c r="Y47" s="95"/>
      <c r="Z47" s="61"/>
      <c r="AA47" s="95"/>
      <c r="AB47" s="61"/>
      <c r="AC47" s="95"/>
      <c r="AD47" s="61"/>
      <c r="AE47" s="95"/>
      <c r="AF47" s="61"/>
      <c r="AG47" s="95"/>
      <c r="AH47" s="61"/>
      <c r="AI47" s="61">
        <f t="shared" si="1"/>
        <v>0</v>
      </c>
      <c r="AJ47" s="100"/>
      <c r="AK47" s="186"/>
      <c r="AL47" s="85"/>
      <c r="AM47" s="62"/>
      <c r="AN47" s="62"/>
    </row>
    <row r="48" spans="1:40" s="60" customFormat="1" ht="43.5" customHeight="1">
      <c r="A48" s="178"/>
      <c r="B48" s="139"/>
      <c r="C48" s="141"/>
      <c r="D48" s="140"/>
      <c r="E48" s="142"/>
      <c r="F48" s="142"/>
      <c r="G48" s="71"/>
      <c r="H48" s="75"/>
      <c r="I48" s="114"/>
      <c r="J48" s="85"/>
      <c r="K48" s="85"/>
      <c r="L48" s="85"/>
      <c r="M48" s="85"/>
      <c r="N48" s="85"/>
      <c r="O48" s="85"/>
      <c r="P48" s="85"/>
      <c r="Q48" s="85"/>
      <c r="R48" s="85"/>
      <c r="S48" s="85"/>
      <c r="T48" s="85"/>
      <c r="U48" s="85"/>
      <c r="V48" s="85"/>
      <c r="W48" s="76"/>
      <c r="X48" s="61"/>
      <c r="Y48" s="95"/>
      <c r="Z48" s="61"/>
      <c r="AA48" s="95"/>
      <c r="AB48" s="61"/>
      <c r="AC48" s="95"/>
      <c r="AD48" s="61"/>
      <c r="AE48" s="95"/>
      <c r="AF48" s="61"/>
      <c r="AG48" s="95"/>
      <c r="AH48" s="61"/>
      <c r="AI48" s="61">
        <f t="shared" si="1"/>
        <v>0</v>
      </c>
      <c r="AJ48" s="100"/>
      <c r="AK48" s="186"/>
      <c r="AL48" s="85"/>
      <c r="AM48" s="62"/>
      <c r="AN48" s="62"/>
    </row>
    <row r="49" spans="1:40" s="60" customFormat="1" ht="43.5" customHeight="1">
      <c r="A49" s="178"/>
      <c r="B49" s="139"/>
      <c r="C49" s="141">
        <v>9</v>
      </c>
      <c r="D49" s="140" t="s">
        <v>308</v>
      </c>
      <c r="E49" s="142" t="s">
        <v>136</v>
      </c>
      <c r="F49" s="142" t="s">
        <v>256</v>
      </c>
      <c r="G49" s="72"/>
      <c r="H49" s="85"/>
      <c r="I49" s="114"/>
      <c r="J49" s="86"/>
      <c r="K49" s="86"/>
      <c r="L49" s="86"/>
      <c r="M49" s="86"/>
      <c r="N49" s="86"/>
      <c r="O49" s="86"/>
      <c r="P49" s="86"/>
      <c r="Q49" s="86"/>
      <c r="R49" s="86"/>
      <c r="S49" s="86"/>
      <c r="T49" s="86"/>
      <c r="U49" s="86"/>
      <c r="V49" s="86"/>
      <c r="W49" s="76"/>
      <c r="X49" s="61"/>
      <c r="Y49" s="95"/>
      <c r="Z49" s="61"/>
      <c r="AA49" s="95"/>
      <c r="AB49" s="61"/>
      <c r="AC49" s="95"/>
      <c r="AD49" s="61"/>
      <c r="AE49" s="95"/>
      <c r="AF49" s="61"/>
      <c r="AG49" s="95"/>
      <c r="AH49" s="61"/>
      <c r="AI49" s="61">
        <f t="shared" si="1"/>
        <v>0</v>
      </c>
      <c r="AJ49" s="100"/>
      <c r="AK49" s="186">
        <f>0.5/17</f>
        <v>2.9411764705882353E-2</v>
      </c>
      <c r="AL49" s="85"/>
      <c r="AM49" s="62"/>
      <c r="AN49" s="62"/>
    </row>
    <row r="50" spans="1:40" s="60" customFormat="1" ht="43.5" customHeight="1">
      <c r="A50" s="178"/>
      <c r="B50" s="139"/>
      <c r="C50" s="141"/>
      <c r="D50" s="140"/>
      <c r="E50" s="142"/>
      <c r="F50" s="142"/>
      <c r="G50" s="72"/>
      <c r="H50" s="85"/>
      <c r="I50" s="114"/>
      <c r="J50" s="86"/>
      <c r="K50" s="86"/>
      <c r="L50" s="86"/>
      <c r="M50" s="86"/>
      <c r="N50" s="86"/>
      <c r="O50" s="86"/>
      <c r="P50" s="86"/>
      <c r="Q50" s="86"/>
      <c r="R50" s="86"/>
      <c r="S50" s="86"/>
      <c r="T50" s="86"/>
      <c r="U50" s="86"/>
      <c r="V50" s="86"/>
      <c r="W50" s="76"/>
      <c r="X50" s="61"/>
      <c r="Y50" s="95"/>
      <c r="Z50" s="61"/>
      <c r="AA50" s="95"/>
      <c r="AB50" s="61"/>
      <c r="AC50" s="95"/>
      <c r="AD50" s="61"/>
      <c r="AE50" s="95"/>
      <c r="AF50" s="61"/>
      <c r="AG50" s="95"/>
      <c r="AH50" s="61"/>
      <c r="AI50" s="61">
        <f t="shared" si="1"/>
        <v>0</v>
      </c>
      <c r="AJ50" s="100"/>
      <c r="AK50" s="186"/>
      <c r="AL50" s="85"/>
      <c r="AM50" s="62"/>
      <c r="AN50" s="62"/>
    </row>
    <row r="51" spans="1:40" s="60" customFormat="1" ht="43.5" customHeight="1">
      <c r="A51" s="178"/>
      <c r="B51" s="139"/>
      <c r="C51" s="141"/>
      <c r="D51" s="140"/>
      <c r="E51" s="142"/>
      <c r="F51" s="142"/>
      <c r="G51" s="72"/>
      <c r="H51" s="85"/>
      <c r="I51" s="114"/>
      <c r="J51" s="86"/>
      <c r="K51" s="86"/>
      <c r="L51" s="86"/>
      <c r="M51" s="86"/>
      <c r="N51" s="86"/>
      <c r="O51" s="86"/>
      <c r="P51" s="86"/>
      <c r="Q51" s="86"/>
      <c r="R51" s="86"/>
      <c r="S51" s="86"/>
      <c r="T51" s="86"/>
      <c r="U51" s="86"/>
      <c r="V51" s="86"/>
      <c r="W51" s="76"/>
      <c r="X51" s="61"/>
      <c r="Y51" s="95"/>
      <c r="Z51" s="61"/>
      <c r="AA51" s="95"/>
      <c r="AB51" s="61"/>
      <c r="AC51" s="95"/>
      <c r="AD51" s="61"/>
      <c r="AE51" s="95"/>
      <c r="AF51" s="61"/>
      <c r="AG51" s="95"/>
      <c r="AH51" s="61"/>
      <c r="AI51" s="61">
        <f t="shared" si="1"/>
        <v>0</v>
      </c>
      <c r="AJ51" s="100"/>
      <c r="AK51" s="186"/>
      <c r="AL51" s="85"/>
      <c r="AM51" s="62"/>
      <c r="AN51" s="62"/>
    </row>
    <row r="52" spans="1:40" s="60" customFormat="1" ht="43.5" customHeight="1">
      <c r="A52" s="178"/>
      <c r="B52" s="139"/>
      <c r="C52" s="141"/>
      <c r="D52" s="140"/>
      <c r="E52" s="142"/>
      <c r="F52" s="142"/>
      <c r="G52" s="71"/>
      <c r="H52" s="85"/>
      <c r="I52" s="114"/>
      <c r="J52" s="86"/>
      <c r="K52" s="86"/>
      <c r="L52" s="86"/>
      <c r="M52" s="86"/>
      <c r="N52" s="86"/>
      <c r="O52" s="86"/>
      <c r="P52" s="86"/>
      <c r="Q52" s="86"/>
      <c r="R52" s="86"/>
      <c r="S52" s="86"/>
      <c r="T52" s="86"/>
      <c r="U52" s="86"/>
      <c r="V52" s="86"/>
      <c r="W52" s="76"/>
      <c r="X52" s="61"/>
      <c r="Y52" s="95"/>
      <c r="Z52" s="61"/>
      <c r="AA52" s="95"/>
      <c r="AB52" s="61"/>
      <c r="AC52" s="95"/>
      <c r="AD52" s="61"/>
      <c r="AE52" s="95"/>
      <c r="AF52" s="61"/>
      <c r="AG52" s="95"/>
      <c r="AH52" s="61"/>
      <c r="AI52" s="61">
        <f t="shared" si="1"/>
        <v>0</v>
      </c>
      <c r="AJ52" s="100"/>
      <c r="AK52" s="186"/>
      <c r="AL52" s="85"/>
      <c r="AM52" s="62"/>
      <c r="AN52" s="62"/>
    </row>
    <row r="53" spans="1:40" s="60" customFormat="1" ht="43.5" customHeight="1">
      <c r="A53" s="178"/>
      <c r="B53" s="139"/>
      <c r="C53" s="141"/>
      <c r="D53" s="140"/>
      <c r="E53" s="142"/>
      <c r="F53" s="142"/>
      <c r="G53" s="71"/>
      <c r="H53" s="85"/>
      <c r="I53" s="114"/>
      <c r="J53" s="85"/>
      <c r="K53" s="85"/>
      <c r="L53" s="85"/>
      <c r="M53" s="85"/>
      <c r="N53" s="85"/>
      <c r="O53" s="85"/>
      <c r="P53" s="85"/>
      <c r="Q53" s="85"/>
      <c r="R53" s="85"/>
      <c r="S53" s="85"/>
      <c r="T53" s="85"/>
      <c r="U53" s="85"/>
      <c r="V53" s="85"/>
      <c r="W53" s="76"/>
      <c r="X53" s="61"/>
      <c r="Y53" s="95"/>
      <c r="Z53" s="61"/>
      <c r="AA53" s="95"/>
      <c r="AB53" s="61"/>
      <c r="AC53" s="95"/>
      <c r="AD53" s="61"/>
      <c r="AE53" s="95"/>
      <c r="AF53" s="61"/>
      <c r="AG53" s="95"/>
      <c r="AH53" s="61"/>
      <c r="AI53" s="61">
        <f t="shared" si="1"/>
        <v>0</v>
      </c>
      <c r="AJ53" s="100"/>
      <c r="AK53" s="186"/>
      <c r="AL53" s="85"/>
      <c r="AM53" s="62"/>
      <c r="AN53" s="62"/>
    </row>
    <row r="54" spans="1:40" s="60" customFormat="1" ht="43.5" customHeight="1">
      <c r="A54" s="178"/>
      <c r="B54" s="139"/>
      <c r="C54" s="143">
        <v>10</v>
      </c>
      <c r="D54" s="146" t="s">
        <v>7</v>
      </c>
      <c r="E54" s="146" t="s">
        <v>136</v>
      </c>
      <c r="F54" s="149" t="s">
        <v>18</v>
      </c>
      <c r="G54" s="72"/>
      <c r="H54" s="85"/>
      <c r="I54" s="114"/>
      <c r="J54" s="77"/>
      <c r="K54" s="77"/>
      <c r="L54" s="77"/>
      <c r="M54" s="77"/>
      <c r="N54" s="77"/>
      <c r="O54" s="77"/>
      <c r="P54" s="77"/>
      <c r="Q54" s="77"/>
      <c r="R54" s="77"/>
      <c r="S54" s="77"/>
      <c r="T54" s="77"/>
      <c r="U54" s="77"/>
      <c r="V54" s="77"/>
      <c r="W54" s="76"/>
      <c r="X54" s="61"/>
      <c r="Y54" s="95"/>
      <c r="Z54" s="61"/>
      <c r="AA54" s="95"/>
      <c r="AB54" s="61"/>
      <c r="AC54" s="95"/>
      <c r="AD54" s="61"/>
      <c r="AE54" s="95"/>
      <c r="AF54" s="61"/>
      <c r="AG54" s="95"/>
      <c r="AH54" s="61"/>
      <c r="AI54" s="61">
        <f t="shared" si="1"/>
        <v>0</v>
      </c>
      <c r="AJ54" s="100"/>
      <c r="AK54" s="82">
        <v>0</v>
      </c>
      <c r="AL54" s="85"/>
      <c r="AM54" s="62"/>
      <c r="AN54" s="101" t="s">
        <v>345</v>
      </c>
    </row>
    <row r="55" spans="1:40" s="60" customFormat="1" ht="43.5" customHeight="1">
      <c r="A55" s="178"/>
      <c r="B55" s="139"/>
      <c r="C55" s="144"/>
      <c r="D55" s="147"/>
      <c r="E55" s="147"/>
      <c r="F55" s="150"/>
      <c r="G55" s="72"/>
      <c r="H55" s="85"/>
      <c r="I55" s="114"/>
      <c r="J55" s="77"/>
      <c r="K55" s="77"/>
      <c r="L55" s="77"/>
      <c r="M55" s="77"/>
      <c r="N55" s="77"/>
      <c r="O55" s="77"/>
      <c r="P55" s="77"/>
      <c r="Q55" s="77"/>
      <c r="R55" s="77"/>
      <c r="S55" s="77"/>
      <c r="T55" s="77"/>
      <c r="U55" s="77"/>
      <c r="V55" s="77"/>
      <c r="W55" s="76"/>
      <c r="X55" s="61"/>
      <c r="Y55" s="95"/>
      <c r="Z55" s="61"/>
      <c r="AA55" s="95"/>
      <c r="AB55" s="61"/>
      <c r="AC55" s="95"/>
      <c r="AD55" s="61"/>
      <c r="AE55" s="95"/>
      <c r="AF55" s="61"/>
      <c r="AG55" s="95"/>
      <c r="AH55" s="61"/>
      <c r="AI55" s="61">
        <f t="shared" si="1"/>
        <v>0</v>
      </c>
      <c r="AJ55" s="100"/>
      <c r="AK55" s="82"/>
      <c r="AL55" s="85"/>
      <c r="AM55" s="62"/>
      <c r="AN55" s="101"/>
    </row>
    <row r="56" spans="1:40" s="60" customFormat="1" ht="43.5" customHeight="1">
      <c r="A56" s="178"/>
      <c r="B56" s="139"/>
      <c r="C56" s="144"/>
      <c r="D56" s="147"/>
      <c r="E56" s="147"/>
      <c r="F56" s="150"/>
      <c r="G56" s="72"/>
      <c r="H56" s="85"/>
      <c r="I56" s="114"/>
      <c r="J56" s="77"/>
      <c r="K56" s="77"/>
      <c r="L56" s="77"/>
      <c r="M56" s="77"/>
      <c r="N56" s="77"/>
      <c r="O56" s="77"/>
      <c r="P56" s="77"/>
      <c r="Q56" s="77"/>
      <c r="R56" s="77"/>
      <c r="S56" s="77"/>
      <c r="T56" s="77"/>
      <c r="U56" s="77"/>
      <c r="V56" s="77"/>
      <c r="W56" s="76"/>
      <c r="X56" s="61"/>
      <c r="Y56" s="95"/>
      <c r="Z56" s="61"/>
      <c r="AA56" s="95"/>
      <c r="AB56" s="61"/>
      <c r="AC56" s="95"/>
      <c r="AD56" s="61"/>
      <c r="AE56" s="95"/>
      <c r="AF56" s="61"/>
      <c r="AG56" s="95"/>
      <c r="AH56" s="61"/>
      <c r="AI56" s="61">
        <f t="shared" si="1"/>
        <v>0</v>
      </c>
      <c r="AJ56" s="100"/>
      <c r="AK56" s="82"/>
      <c r="AL56" s="85"/>
      <c r="AM56" s="62"/>
      <c r="AN56" s="101"/>
    </row>
    <row r="57" spans="1:40" s="60" customFormat="1" ht="43.5" customHeight="1">
      <c r="A57" s="178"/>
      <c r="B57" s="139"/>
      <c r="C57" s="144"/>
      <c r="D57" s="147"/>
      <c r="E57" s="147"/>
      <c r="F57" s="150"/>
      <c r="G57" s="72"/>
      <c r="H57" s="85"/>
      <c r="I57" s="114"/>
      <c r="J57" s="77"/>
      <c r="K57" s="77"/>
      <c r="L57" s="77"/>
      <c r="M57" s="77"/>
      <c r="N57" s="77"/>
      <c r="O57" s="77"/>
      <c r="P57" s="77"/>
      <c r="Q57" s="77"/>
      <c r="R57" s="77"/>
      <c r="S57" s="77"/>
      <c r="T57" s="77"/>
      <c r="U57" s="77"/>
      <c r="V57" s="77"/>
      <c r="W57" s="76"/>
      <c r="X57" s="61"/>
      <c r="Y57" s="95"/>
      <c r="Z57" s="61"/>
      <c r="AA57" s="95"/>
      <c r="AB57" s="61"/>
      <c r="AC57" s="95"/>
      <c r="AD57" s="61"/>
      <c r="AE57" s="95"/>
      <c r="AF57" s="61"/>
      <c r="AG57" s="95"/>
      <c r="AH57" s="61"/>
      <c r="AI57" s="61">
        <f t="shared" si="1"/>
        <v>0</v>
      </c>
      <c r="AJ57" s="100"/>
      <c r="AK57" s="82"/>
      <c r="AL57" s="85"/>
      <c r="AM57" s="62"/>
      <c r="AN57" s="101"/>
    </row>
    <row r="58" spans="1:40" s="60" customFormat="1" ht="43.5" customHeight="1">
      <c r="A58" s="178"/>
      <c r="B58" s="139"/>
      <c r="C58" s="145"/>
      <c r="D58" s="148"/>
      <c r="E58" s="148"/>
      <c r="F58" s="151"/>
      <c r="G58" s="72"/>
      <c r="H58" s="85"/>
      <c r="I58" s="114"/>
      <c r="J58" s="77"/>
      <c r="K58" s="77"/>
      <c r="L58" s="77"/>
      <c r="M58" s="77"/>
      <c r="N58" s="77"/>
      <c r="O58" s="77"/>
      <c r="P58" s="77"/>
      <c r="Q58" s="77"/>
      <c r="R58" s="77"/>
      <c r="S58" s="77"/>
      <c r="T58" s="77"/>
      <c r="U58" s="77"/>
      <c r="V58" s="77"/>
      <c r="W58" s="76"/>
      <c r="X58" s="61"/>
      <c r="Y58" s="95"/>
      <c r="Z58" s="61"/>
      <c r="AA58" s="95"/>
      <c r="AB58" s="61"/>
      <c r="AC58" s="95"/>
      <c r="AD58" s="61"/>
      <c r="AE58" s="95"/>
      <c r="AF58" s="61"/>
      <c r="AG58" s="95"/>
      <c r="AH58" s="61"/>
      <c r="AI58" s="61">
        <f t="shared" si="1"/>
        <v>0</v>
      </c>
      <c r="AJ58" s="100"/>
      <c r="AK58" s="82"/>
      <c r="AL58" s="85"/>
      <c r="AM58" s="62"/>
      <c r="AN58" s="101"/>
    </row>
    <row r="59" spans="1:40" s="60" customFormat="1" ht="43.5" customHeight="1">
      <c r="A59" s="178"/>
      <c r="B59" s="139"/>
      <c r="C59" s="141">
        <v>11</v>
      </c>
      <c r="D59" s="140" t="s">
        <v>309</v>
      </c>
      <c r="E59" s="142" t="s">
        <v>139</v>
      </c>
      <c r="F59" s="142" t="s">
        <v>19</v>
      </c>
      <c r="G59" s="71"/>
      <c r="H59" s="75"/>
      <c r="I59" s="114"/>
      <c r="J59" s="87"/>
      <c r="K59" s="87"/>
      <c r="L59" s="87"/>
      <c r="M59" s="87"/>
      <c r="N59" s="87"/>
      <c r="O59" s="87"/>
      <c r="P59" s="87"/>
      <c r="Q59" s="87"/>
      <c r="R59" s="87"/>
      <c r="S59" s="87"/>
      <c r="T59" s="87"/>
      <c r="U59" s="87"/>
      <c r="V59" s="87"/>
      <c r="W59" s="76"/>
      <c r="X59" s="61"/>
      <c r="Y59" s="95"/>
      <c r="Z59" s="61"/>
      <c r="AA59" s="95"/>
      <c r="AB59" s="61"/>
      <c r="AC59" s="95"/>
      <c r="AD59" s="61"/>
      <c r="AE59" s="95"/>
      <c r="AF59" s="61"/>
      <c r="AG59" s="95"/>
      <c r="AH59" s="61"/>
      <c r="AI59" s="61">
        <f t="shared" si="1"/>
        <v>0</v>
      </c>
      <c r="AJ59" s="100"/>
      <c r="AK59" s="186">
        <f>0.5/17</f>
        <v>2.9411764705882353E-2</v>
      </c>
      <c r="AL59" s="85"/>
      <c r="AM59" s="62"/>
      <c r="AN59" s="62"/>
    </row>
    <row r="60" spans="1:40" s="60" customFormat="1" ht="43.5" customHeight="1">
      <c r="A60" s="178"/>
      <c r="B60" s="139"/>
      <c r="C60" s="141"/>
      <c r="D60" s="140"/>
      <c r="E60" s="142"/>
      <c r="F60" s="142"/>
      <c r="G60" s="71"/>
      <c r="H60" s="75"/>
      <c r="I60" s="114"/>
      <c r="J60" s="87"/>
      <c r="K60" s="87"/>
      <c r="L60" s="87"/>
      <c r="M60" s="87"/>
      <c r="N60" s="87"/>
      <c r="O60" s="87"/>
      <c r="P60" s="87"/>
      <c r="Q60" s="87"/>
      <c r="R60" s="87"/>
      <c r="S60" s="87"/>
      <c r="T60" s="87"/>
      <c r="U60" s="87"/>
      <c r="V60" s="87"/>
      <c r="W60" s="76"/>
      <c r="X60" s="61"/>
      <c r="Y60" s="95"/>
      <c r="Z60" s="61"/>
      <c r="AA60" s="95"/>
      <c r="AB60" s="61"/>
      <c r="AC60" s="95"/>
      <c r="AD60" s="61"/>
      <c r="AE60" s="95"/>
      <c r="AF60" s="61"/>
      <c r="AG60" s="95"/>
      <c r="AH60" s="61"/>
      <c r="AI60" s="61">
        <f t="shared" si="1"/>
        <v>0</v>
      </c>
      <c r="AJ60" s="100"/>
      <c r="AK60" s="186"/>
      <c r="AL60" s="85"/>
      <c r="AM60" s="62"/>
      <c r="AN60" s="62"/>
    </row>
    <row r="61" spans="1:40" s="60" customFormat="1" ht="43.5" customHeight="1">
      <c r="A61" s="178"/>
      <c r="B61" s="139"/>
      <c r="C61" s="141"/>
      <c r="D61" s="140"/>
      <c r="E61" s="142"/>
      <c r="F61" s="142"/>
      <c r="G61" s="71"/>
      <c r="H61" s="75"/>
      <c r="I61" s="114"/>
      <c r="J61" s="87"/>
      <c r="K61" s="87"/>
      <c r="L61" s="87"/>
      <c r="M61" s="87"/>
      <c r="N61" s="87"/>
      <c r="O61" s="87"/>
      <c r="P61" s="87"/>
      <c r="Q61" s="87"/>
      <c r="R61" s="87"/>
      <c r="S61" s="87"/>
      <c r="T61" s="87"/>
      <c r="U61" s="87"/>
      <c r="V61" s="87"/>
      <c r="W61" s="76"/>
      <c r="X61" s="61"/>
      <c r="Y61" s="95"/>
      <c r="Z61" s="61"/>
      <c r="AA61" s="95"/>
      <c r="AB61" s="61"/>
      <c r="AC61" s="95"/>
      <c r="AD61" s="61"/>
      <c r="AE61" s="95"/>
      <c r="AF61" s="61"/>
      <c r="AG61" s="95"/>
      <c r="AH61" s="61"/>
      <c r="AI61" s="61">
        <f t="shared" si="1"/>
        <v>0</v>
      </c>
      <c r="AJ61" s="100"/>
      <c r="AK61" s="186"/>
      <c r="AL61" s="85"/>
      <c r="AM61" s="62"/>
      <c r="AN61" s="62"/>
    </row>
    <row r="62" spans="1:40" s="60" customFormat="1" ht="43.5" customHeight="1">
      <c r="A62" s="178"/>
      <c r="B62" s="139"/>
      <c r="C62" s="141"/>
      <c r="D62" s="140"/>
      <c r="E62" s="142"/>
      <c r="F62" s="142"/>
      <c r="G62" s="71"/>
      <c r="H62" s="75"/>
      <c r="I62" s="114"/>
      <c r="J62" s="87"/>
      <c r="K62" s="87"/>
      <c r="L62" s="87"/>
      <c r="M62" s="87"/>
      <c r="N62" s="87"/>
      <c r="O62" s="87"/>
      <c r="P62" s="87"/>
      <c r="Q62" s="87"/>
      <c r="R62" s="87"/>
      <c r="S62" s="87"/>
      <c r="T62" s="87"/>
      <c r="U62" s="87"/>
      <c r="V62" s="87"/>
      <c r="W62" s="76"/>
      <c r="X62" s="61"/>
      <c r="Y62" s="95"/>
      <c r="Z62" s="61"/>
      <c r="AA62" s="95"/>
      <c r="AB62" s="61"/>
      <c r="AC62" s="95"/>
      <c r="AD62" s="61"/>
      <c r="AE62" s="95"/>
      <c r="AF62" s="61"/>
      <c r="AG62" s="95"/>
      <c r="AH62" s="61"/>
      <c r="AI62" s="61">
        <f t="shared" si="1"/>
        <v>0</v>
      </c>
      <c r="AJ62" s="100"/>
      <c r="AK62" s="186"/>
      <c r="AL62" s="85"/>
      <c r="AM62" s="62"/>
      <c r="AN62" s="62"/>
    </row>
    <row r="63" spans="1:40" s="60" customFormat="1" ht="43.5" customHeight="1">
      <c r="A63" s="178"/>
      <c r="B63" s="139"/>
      <c r="C63" s="141"/>
      <c r="D63" s="140"/>
      <c r="E63" s="142"/>
      <c r="F63" s="142"/>
      <c r="G63" s="71"/>
      <c r="H63" s="75"/>
      <c r="I63" s="114"/>
      <c r="J63" s="87"/>
      <c r="K63" s="87"/>
      <c r="L63" s="87"/>
      <c r="M63" s="87"/>
      <c r="N63" s="87"/>
      <c r="O63" s="87"/>
      <c r="P63" s="87"/>
      <c r="Q63" s="87"/>
      <c r="R63" s="87"/>
      <c r="S63" s="87"/>
      <c r="T63" s="87"/>
      <c r="U63" s="87"/>
      <c r="V63" s="87"/>
      <c r="W63" s="76"/>
      <c r="X63" s="61"/>
      <c r="Y63" s="95"/>
      <c r="Z63" s="61"/>
      <c r="AA63" s="95"/>
      <c r="AB63" s="61"/>
      <c r="AC63" s="95"/>
      <c r="AD63" s="61"/>
      <c r="AE63" s="95"/>
      <c r="AF63" s="61"/>
      <c r="AG63" s="95"/>
      <c r="AH63" s="61"/>
      <c r="AI63" s="61">
        <f t="shared" si="1"/>
        <v>0</v>
      </c>
      <c r="AJ63" s="100"/>
      <c r="AK63" s="186"/>
      <c r="AL63" s="85"/>
      <c r="AM63" s="62"/>
      <c r="AN63" s="62"/>
    </row>
    <row r="64" spans="1:40" s="60" customFormat="1" ht="43.5" customHeight="1">
      <c r="A64" s="178"/>
      <c r="B64" s="139"/>
      <c r="C64" s="141">
        <v>12</v>
      </c>
      <c r="D64" s="140" t="s">
        <v>310</v>
      </c>
      <c r="E64" s="142" t="s">
        <v>139</v>
      </c>
      <c r="F64" s="142" t="s">
        <v>249</v>
      </c>
      <c r="G64" s="72"/>
      <c r="H64" s="83"/>
      <c r="I64" s="114"/>
      <c r="J64" s="86"/>
      <c r="K64" s="86"/>
      <c r="L64" s="86"/>
      <c r="M64" s="86"/>
      <c r="N64" s="86"/>
      <c r="O64" s="86"/>
      <c r="P64" s="86"/>
      <c r="Q64" s="86"/>
      <c r="R64" s="86"/>
      <c r="S64" s="86"/>
      <c r="T64" s="86"/>
      <c r="U64" s="86"/>
      <c r="V64" s="86"/>
      <c r="W64" s="76"/>
      <c r="X64" s="61"/>
      <c r="Y64" s="95"/>
      <c r="Z64" s="61"/>
      <c r="AA64" s="95"/>
      <c r="AB64" s="61"/>
      <c r="AC64" s="95"/>
      <c r="AD64" s="61"/>
      <c r="AE64" s="95"/>
      <c r="AF64" s="61"/>
      <c r="AG64" s="95"/>
      <c r="AH64" s="61"/>
      <c r="AI64" s="61">
        <f t="shared" si="1"/>
        <v>0</v>
      </c>
      <c r="AJ64" s="100"/>
      <c r="AK64" s="186">
        <f>0.5/17</f>
        <v>2.9411764705882353E-2</v>
      </c>
      <c r="AL64" s="85"/>
      <c r="AM64" s="62"/>
      <c r="AN64" s="62"/>
    </row>
    <row r="65" spans="1:40" s="60" customFormat="1" ht="43.5" customHeight="1">
      <c r="A65" s="178"/>
      <c r="B65" s="139"/>
      <c r="C65" s="141"/>
      <c r="D65" s="140"/>
      <c r="E65" s="142"/>
      <c r="F65" s="142"/>
      <c r="G65" s="71"/>
      <c r="H65" s="83"/>
      <c r="I65" s="114"/>
      <c r="J65" s="86"/>
      <c r="K65" s="86"/>
      <c r="L65" s="86"/>
      <c r="M65" s="86"/>
      <c r="N65" s="86"/>
      <c r="O65" s="86"/>
      <c r="P65" s="86"/>
      <c r="Q65" s="86"/>
      <c r="R65" s="86"/>
      <c r="S65" s="86"/>
      <c r="T65" s="86"/>
      <c r="U65" s="86"/>
      <c r="V65" s="86"/>
      <c r="W65" s="76"/>
      <c r="X65" s="61"/>
      <c r="Y65" s="95"/>
      <c r="Z65" s="61"/>
      <c r="AA65" s="95"/>
      <c r="AB65" s="61"/>
      <c r="AC65" s="95"/>
      <c r="AD65" s="61"/>
      <c r="AE65" s="95"/>
      <c r="AF65" s="61"/>
      <c r="AG65" s="95"/>
      <c r="AH65" s="61"/>
      <c r="AI65" s="61">
        <f t="shared" si="1"/>
        <v>0</v>
      </c>
      <c r="AJ65" s="100"/>
      <c r="AK65" s="186"/>
      <c r="AL65" s="85"/>
      <c r="AM65" s="62"/>
      <c r="AN65" s="62"/>
    </row>
    <row r="66" spans="1:40" s="60" customFormat="1" ht="43.5" customHeight="1">
      <c r="A66" s="178"/>
      <c r="B66" s="139"/>
      <c r="C66" s="141"/>
      <c r="D66" s="140"/>
      <c r="E66" s="142"/>
      <c r="F66" s="142"/>
      <c r="G66" s="71"/>
      <c r="H66" s="83"/>
      <c r="I66" s="114"/>
      <c r="J66" s="86"/>
      <c r="K66" s="86"/>
      <c r="L66" s="86"/>
      <c r="M66" s="86"/>
      <c r="N66" s="86"/>
      <c r="O66" s="86"/>
      <c r="P66" s="86"/>
      <c r="Q66" s="86"/>
      <c r="R66" s="86"/>
      <c r="S66" s="86"/>
      <c r="T66" s="86"/>
      <c r="U66" s="86"/>
      <c r="V66" s="86"/>
      <c r="W66" s="76"/>
      <c r="X66" s="61"/>
      <c r="Y66" s="95"/>
      <c r="Z66" s="61"/>
      <c r="AA66" s="95"/>
      <c r="AB66" s="61"/>
      <c r="AC66" s="95"/>
      <c r="AD66" s="61"/>
      <c r="AE66" s="95"/>
      <c r="AF66" s="61"/>
      <c r="AG66" s="95"/>
      <c r="AH66" s="61"/>
      <c r="AI66" s="61">
        <f t="shared" si="1"/>
        <v>0</v>
      </c>
      <c r="AJ66" s="100"/>
      <c r="AK66" s="186"/>
      <c r="AL66" s="85"/>
      <c r="AM66" s="62"/>
      <c r="AN66" s="62"/>
    </row>
    <row r="67" spans="1:40" s="60" customFormat="1" ht="43.5" customHeight="1">
      <c r="A67" s="178"/>
      <c r="B67" s="139"/>
      <c r="C67" s="141"/>
      <c r="D67" s="140"/>
      <c r="E67" s="142"/>
      <c r="F67" s="142"/>
      <c r="G67" s="71"/>
      <c r="H67" s="83"/>
      <c r="I67" s="114"/>
      <c r="J67" s="86"/>
      <c r="K67" s="86"/>
      <c r="L67" s="86"/>
      <c r="M67" s="86"/>
      <c r="N67" s="86"/>
      <c r="O67" s="86"/>
      <c r="P67" s="86"/>
      <c r="Q67" s="86"/>
      <c r="R67" s="86"/>
      <c r="S67" s="86"/>
      <c r="T67" s="86"/>
      <c r="U67" s="86"/>
      <c r="V67" s="86"/>
      <c r="W67" s="76"/>
      <c r="X67" s="61"/>
      <c r="Y67" s="95"/>
      <c r="Z67" s="61"/>
      <c r="AA67" s="95"/>
      <c r="AB67" s="61"/>
      <c r="AC67" s="95"/>
      <c r="AD67" s="61"/>
      <c r="AE67" s="95"/>
      <c r="AF67" s="61"/>
      <c r="AG67" s="95"/>
      <c r="AH67" s="61"/>
      <c r="AI67" s="61">
        <f t="shared" si="1"/>
        <v>0</v>
      </c>
      <c r="AJ67" s="100"/>
      <c r="AK67" s="186"/>
      <c r="AL67" s="85"/>
      <c r="AM67" s="62"/>
      <c r="AN67" s="62"/>
    </row>
    <row r="68" spans="1:40" s="60" customFormat="1" ht="43.5" customHeight="1">
      <c r="A68" s="178"/>
      <c r="B68" s="139"/>
      <c r="C68" s="141"/>
      <c r="D68" s="140"/>
      <c r="E68" s="142"/>
      <c r="F68" s="142"/>
      <c r="G68" s="71"/>
      <c r="H68" s="83"/>
      <c r="I68" s="114"/>
      <c r="J68" s="86"/>
      <c r="K68" s="86"/>
      <c r="L68" s="86"/>
      <c r="M68" s="86"/>
      <c r="N68" s="86"/>
      <c r="O68" s="86"/>
      <c r="P68" s="86"/>
      <c r="Q68" s="86"/>
      <c r="R68" s="86"/>
      <c r="S68" s="86"/>
      <c r="T68" s="86"/>
      <c r="U68" s="86"/>
      <c r="V68" s="86"/>
      <c r="W68" s="76"/>
      <c r="X68" s="61"/>
      <c r="Y68" s="95"/>
      <c r="Z68" s="61"/>
      <c r="AA68" s="95"/>
      <c r="AB68" s="61"/>
      <c r="AC68" s="95"/>
      <c r="AD68" s="61"/>
      <c r="AE68" s="95"/>
      <c r="AF68" s="61"/>
      <c r="AG68" s="95"/>
      <c r="AH68" s="61"/>
      <c r="AI68" s="61">
        <f t="shared" si="1"/>
        <v>0</v>
      </c>
      <c r="AJ68" s="100"/>
      <c r="AK68" s="186"/>
      <c r="AL68" s="85"/>
      <c r="AM68" s="62"/>
      <c r="AN68" s="62"/>
    </row>
    <row r="69" spans="1:40" s="60" customFormat="1" ht="43.5" customHeight="1">
      <c r="A69" s="178"/>
      <c r="B69" s="139"/>
      <c r="C69" s="141">
        <v>13</v>
      </c>
      <c r="D69" s="140" t="s">
        <v>311</v>
      </c>
      <c r="E69" s="142" t="s">
        <v>134</v>
      </c>
      <c r="F69" s="142" t="s">
        <v>250</v>
      </c>
      <c r="G69" s="71"/>
      <c r="H69" s="85"/>
      <c r="I69" s="114"/>
      <c r="J69" s="88"/>
      <c r="K69" s="88"/>
      <c r="L69" s="88"/>
      <c r="M69" s="88"/>
      <c r="N69" s="88"/>
      <c r="O69" s="88"/>
      <c r="P69" s="88"/>
      <c r="Q69" s="88"/>
      <c r="R69" s="88"/>
      <c r="S69" s="88"/>
      <c r="T69" s="88"/>
      <c r="U69" s="88"/>
      <c r="V69" s="88"/>
      <c r="W69" s="76"/>
      <c r="X69" s="61"/>
      <c r="Y69" s="95"/>
      <c r="Z69" s="61"/>
      <c r="AA69" s="95"/>
      <c r="AB69" s="61"/>
      <c r="AC69" s="95"/>
      <c r="AD69" s="61"/>
      <c r="AE69" s="95"/>
      <c r="AF69" s="61"/>
      <c r="AG69" s="95"/>
      <c r="AH69" s="61"/>
      <c r="AI69" s="61">
        <f t="shared" si="1"/>
        <v>0</v>
      </c>
      <c r="AJ69" s="100"/>
      <c r="AK69" s="186">
        <f>0.5/17</f>
        <v>2.9411764705882353E-2</v>
      </c>
      <c r="AL69" s="85"/>
      <c r="AM69" s="62"/>
      <c r="AN69" s="62"/>
    </row>
    <row r="70" spans="1:40" s="60" customFormat="1" ht="43.5" customHeight="1">
      <c r="A70" s="178"/>
      <c r="B70" s="139"/>
      <c r="C70" s="141"/>
      <c r="D70" s="140"/>
      <c r="E70" s="142"/>
      <c r="F70" s="142"/>
      <c r="G70" s="71"/>
      <c r="H70" s="85"/>
      <c r="I70" s="114"/>
      <c r="J70" s="88"/>
      <c r="K70" s="88"/>
      <c r="L70" s="88"/>
      <c r="M70" s="88"/>
      <c r="N70" s="88"/>
      <c r="O70" s="88"/>
      <c r="P70" s="88"/>
      <c r="Q70" s="88"/>
      <c r="R70" s="88"/>
      <c r="S70" s="88"/>
      <c r="T70" s="88"/>
      <c r="U70" s="88"/>
      <c r="V70" s="88"/>
      <c r="W70" s="76"/>
      <c r="X70" s="61"/>
      <c r="Y70" s="95"/>
      <c r="Z70" s="61"/>
      <c r="AA70" s="95"/>
      <c r="AB70" s="61"/>
      <c r="AC70" s="95"/>
      <c r="AD70" s="61"/>
      <c r="AE70" s="95"/>
      <c r="AF70" s="61"/>
      <c r="AG70" s="95"/>
      <c r="AH70" s="61"/>
      <c r="AI70" s="61">
        <f t="shared" si="1"/>
        <v>0</v>
      </c>
      <c r="AJ70" s="100"/>
      <c r="AK70" s="186"/>
      <c r="AL70" s="85"/>
      <c r="AM70" s="62"/>
      <c r="AN70" s="62"/>
    </row>
    <row r="71" spans="1:40" s="60" customFormat="1" ht="43.5" customHeight="1">
      <c r="A71" s="178"/>
      <c r="B71" s="139"/>
      <c r="C71" s="141"/>
      <c r="D71" s="140"/>
      <c r="E71" s="142"/>
      <c r="F71" s="142"/>
      <c r="G71" s="71"/>
      <c r="H71" s="85"/>
      <c r="I71" s="114"/>
      <c r="J71" s="88"/>
      <c r="K71" s="88"/>
      <c r="L71" s="88"/>
      <c r="M71" s="88"/>
      <c r="N71" s="88"/>
      <c r="O71" s="88"/>
      <c r="P71" s="88"/>
      <c r="Q71" s="88"/>
      <c r="R71" s="88"/>
      <c r="S71" s="88"/>
      <c r="T71" s="88"/>
      <c r="U71" s="88"/>
      <c r="V71" s="88"/>
      <c r="W71" s="76"/>
      <c r="X71" s="61"/>
      <c r="Y71" s="95"/>
      <c r="Z71" s="61"/>
      <c r="AA71" s="95"/>
      <c r="AB71" s="61"/>
      <c r="AC71" s="95"/>
      <c r="AD71" s="61"/>
      <c r="AE71" s="95"/>
      <c r="AF71" s="61"/>
      <c r="AG71" s="95"/>
      <c r="AH71" s="61"/>
      <c r="AI71" s="61">
        <f t="shared" si="1"/>
        <v>0</v>
      </c>
      <c r="AJ71" s="100"/>
      <c r="AK71" s="186"/>
      <c r="AL71" s="85"/>
      <c r="AM71" s="62"/>
      <c r="AN71" s="62"/>
    </row>
    <row r="72" spans="1:40" s="60" customFormat="1" ht="43.5" customHeight="1">
      <c r="A72" s="178"/>
      <c r="B72" s="139"/>
      <c r="C72" s="141"/>
      <c r="D72" s="140"/>
      <c r="E72" s="142"/>
      <c r="F72" s="142"/>
      <c r="G72" s="71"/>
      <c r="H72" s="85"/>
      <c r="I72" s="114"/>
      <c r="J72" s="88"/>
      <c r="K72" s="88"/>
      <c r="L72" s="88"/>
      <c r="M72" s="88"/>
      <c r="N72" s="88"/>
      <c r="O72" s="88"/>
      <c r="P72" s="88"/>
      <c r="Q72" s="88"/>
      <c r="R72" s="88"/>
      <c r="S72" s="88"/>
      <c r="T72" s="88"/>
      <c r="U72" s="88"/>
      <c r="V72" s="88"/>
      <c r="W72" s="76"/>
      <c r="X72" s="61"/>
      <c r="Y72" s="95"/>
      <c r="Z72" s="61"/>
      <c r="AA72" s="95"/>
      <c r="AB72" s="61"/>
      <c r="AC72" s="95"/>
      <c r="AD72" s="61"/>
      <c r="AE72" s="95"/>
      <c r="AF72" s="61"/>
      <c r="AG72" s="95"/>
      <c r="AH72" s="61"/>
      <c r="AI72" s="61">
        <f t="shared" si="1"/>
        <v>0</v>
      </c>
      <c r="AJ72" s="100"/>
      <c r="AK72" s="186"/>
      <c r="AL72" s="85"/>
      <c r="AM72" s="62"/>
      <c r="AN72" s="62"/>
    </row>
    <row r="73" spans="1:40" s="60" customFormat="1" ht="43.5" customHeight="1">
      <c r="A73" s="178"/>
      <c r="B73" s="139"/>
      <c r="C73" s="141"/>
      <c r="D73" s="140"/>
      <c r="E73" s="142"/>
      <c r="F73" s="142"/>
      <c r="G73" s="71"/>
      <c r="H73" s="85"/>
      <c r="I73" s="114"/>
      <c r="J73" s="88"/>
      <c r="K73" s="88"/>
      <c r="L73" s="88"/>
      <c r="M73" s="88"/>
      <c r="N73" s="88"/>
      <c r="O73" s="88"/>
      <c r="P73" s="88"/>
      <c r="Q73" s="88"/>
      <c r="R73" s="88"/>
      <c r="S73" s="88"/>
      <c r="T73" s="88"/>
      <c r="U73" s="88"/>
      <c r="V73" s="88"/>
      <c r="W73" s="76"/>
      <c r="X73" s="61"/>
      <c r="Y73" s="95"/>
      <c r="Z73" s="61"/>
      <c r="AA73" s="95"/>
      <c r="AB73" s="61"/>
      <c r="AC73" s="95"/>
      <c r="AD73" s="61"/>
      <c r="AE73" s="95"/>
      <c r="AF73" s="61"/>
      <c r="AG73" s="95"/>
      <c r="AH73" s="61"/>
      <c r="AI73" s="61">
        <f t="shared" si="1"/>
        <v>0</v>
      </c>
      <c r="AJ73" s="100"/>
      <c r="AK73" s="186"/>
      <c r="AL73" s="85"/>
      <c r="AM73" s="62"/>
      <c r="AN73" s="62"/>
    </row>
    <row r="74" spans="1:40" s="60" customFormat="1" ht="43.5" customHeight="1">
      <c r="A74" s="197" t="s">
        <v>14</v>
      </c>
      <c r="B74" s="139" t="s">
        <v>298</v>
      </c>
      <c r="C74" s="141">
        <v>14</v>
      </c>
      <c r="D74" s="140" t="s">
        <v>312</v>
      </c>
      <c r="E74" s="142" t="s">
        <v>134</v>
      </c>
      <c r="F74" s="142" t="s">
        <v>251</v>
      </c>
      <c r="G74" s="71"/>
      <c r="H74" s="85"/>
      <c r="I74" s="114"/>
      <c r="J74" s="85"/>
      <c r="K74" s="85"/>
      <c r="L74" s="85"/>
      <c r="M74" s="85"/>
      <c r="N74" s="85"/>
      <c r="O74" s="85"/>
      <c r="P74" s="85"/>
      <c r="Q74" s="85"/>
      <c r="R74" s="85"/>
      <c r="S74" s="85"/>
      <c r="T74" s="85"/>
      <c r="U74" s="85"/>
      <c r="V74" s="85"/>
      <c r="W74" s="76"/>
      <c r="X74" s="61"/>
      <c r="Y74" s="95"/>
      <c r="Z74" s="61"/>
      <c r="AA74" s="95"/>
      <c r="AB74" s="61"/>
      <c r="AC74" s="95"/>
      <c r="AD74" s="61"/>
      <c r="AE74" s="95"/>
      <c r="AF74" s="61"/>
      <c r="AG74" s="95"/>
      <c r="AH74" s="61"/>
      <c r="AI74" s="61">
        <f t="shared" si="1"/>
        <v>0</v>
      </c>
      <c r="AJ74" s="100"/>
      <c r="AK74" s="186">
        <f>0.5/17</f>
        <v>2.9411764705882353E-2</v>
      </c>
      <c r="AL74" s="85"/>
      <c r="AM74" s="62"/>
      <c r="AN74" s="62"/>
    </row>
    <row r="75" spans="1:40" s="60" customFormat="1" ht="43.5" customHeight="1">
      <c r="A75" s="198"/>
      <c r="B75" s="139"/>
      <c r="C75" s="141"/>
      <c r="D75" s="140"/>
      <c r="E75" s="142"/>
      <c r="F75" s="142"/>
      <c r="G75" s="71"/>
      <c r="H75" s="85"/>
      <c r="I75" s="114"/>
      <c r="J75" s="85"/>
      <c r="K75" s="85"/>
      <c r="L75" s="85"/>
      <c r="M75" s="85"/>
      <c r="N75" s="85"/>
      <c r="O75" s="85"/>
      <c r="P75" s="85"/>
      <c r="Q75" s="85"/>
      <c r="R75" s="85"/>
      <c r="S75" s="85"/>
      <c r="T75" s="85"/>
      <c r="U75" s="85"/>
      <c r="V75" s="85"/>
      <c r="W75" s="76"/>
      <c r="X75" s="61"/>
      <c r="Y75" s="95"/>
      <c r="Z75" s="61"/>
      <c r="AA75" s="95"/>
      <c r="AB75" s="61"/>
      <c r="AC75" s="95"/>
      <c r="AD75" s="61"/>
      <c r="AE75" s="95"/>
      <c r="AF75" s="61"/>
      <c r="AG75" s="95"/>
      <c r="AH75" s="61"/>
      <c r="AI75" s="61">
        <f t="shared" si="1"/>
        <v>0</v>
      </c>
      <c r="AJ75" s="100"/>
      <c r="AK75" s="186"/>
      <c r="AL75" s="85"/>
      <c r="AM75" s="62"/>
      <c r="AN75" s="62"/>
    </row>
    <row r="76" spans="1:40" s="60" customFormat="1" ht="43.5" customHeight="1">
      <c r="A76" s="198"/>
      <c r="B76" s="139"/>
      <c r="C76" s="141"/>
      <c r="D76" s="140"/>
      <c r="E76" s="142"/>
      <c r="F76" s="142"/>
      <c r="G76" s="71"/>
      <c r="H76" s="85"/>
      <c r="I76" s="114"/>
      <c r="J76" s="85"/>
      <c r="K76" s="85"/>
      <c r="L76" s="85"/>
      <c r="M76" s="85"/>
      <c r="N76" s="85"/>
      <c r="O76" s="85"/>
      <c r="P76" s="85"/>
      <c r="Q76" s="85"/>
      <c r="R76" s="85"/>
      <c r="S76" s="85"/>
      <c r="T76" s="85"/>
      <c r="U76" s="85"/>
      <c r="V76" s="85"/>
      <c r="W76" s="76"/>
      <c r="X76" s="61"/>
      <c r="Y76" s="95"/>
      <c r="Z76" s="61"/>
      <c r="AA76" s="95"/>
      <c r="AB76" s="61"/>
      <c r="AC76" s="95"/>
      <c r="AD76" s="61"/>
      <c r="AE76" s="95"/>
      <c r="AF76" s="61"/>
      <c r="AG76" s="95"/>
      <c r="AH76" s="61"/>
      <c r="AI76" s="61">
        <f t="shared" si="1"/>
        <v>0</v>
      </c>
      <c r="AJ76" s="100"/>
      <c r="AK76" s="186"/>
      <c r="AL76" s="85"/>
      <c r="AM76" s="62"/>
      <c r="AN76" s="62"/>
    </row>
    <row r="77" spans="1:40" s="60" customFormat="1" ht="43.5" customHeight="1">
      <c r="A77" s="198"/>
      <c r="B77" s="139"/>
      <c r="C77" s="141"/>
      <c r="D77" s="140"/>
      <c r="E77" s="142"/>
      <c r="F77" s="142"/>
      <c r="G77" s="71"/>
      <c r="H77" s="85"/>
      <c r="I77" s="114"/>
      <c r="J77" s="85"/>
      <c r="K77" s="85"/>
      <c r="L77" s="85"/>
      <c r="M77" s="85"/>
      <c r="N77" s="85"/>
      <c r="O77" s="85"/>
      <c r="P77" s="85"/>
      <c r="Q77" s="85"/>
      <c r="R77" s="85"/>
      <c r="S77" s="85"/>
      <c r="T77" s="85"/>
      <c r="U77" s="85"/>
      <c r="V77" s="85"/>
      <c r="W77" s="76"/>
      <c r="X77" s="61"/>
      <c r="Y77" s="95"/>
      <c r="Z77" s="61"/>
      <c r="AA77" s="95"/>
      <c r="AB77" s="61"/>
      <c r="AC77" s="95"/>
      <c r="AD77" s="61"/>
      <c r="AE77" s="95"/>
      <c r="AF77" s="61"/>
      <c r="AG77" s="95"/>
      <c r="AH77" s="61"/>
      <c r="AI77" s="61">
        <f t="shared" si="1"/>
        <v>0</v>
      </c>
      <c r="AJ77" s="100"/>
      <c r="AK77" s="186"/>
      <c r="AL77" s="85"/>
      <c r="AM77" s="62"/>
      <c r="AN77" s="62"/>
    </row>
    <row r="78" spans="1:40" s="60" customFormat="1" ht="43.5" customHeight="1">
      <c r="A78" s="198"/>
      <c r="B78" s="139"/>
      <c r="C78" s="141"/>
      <c r="D78" s="140"/>
      <c r="E78" s="142"/>
      <c r="F78" s="142"/>
      <c r="G78" s="102"/>
      <c r="H78" s="85"/>
      <c r="I78" s="114"/>
      <c r="J78" s="85"/>
      <c r="K78" s="85"/>
      <c r="L78" s="85"/>
      <c r="M78" s="85"/>
      <c r="N78" s="85"/>
      <c r="O78" s="85"/>
      <c r="P78" s="85"/>
      <c r="Q78" s="85"/>
      <c r="R78" s="85"/>
      <c r="S78" s="85"/>
      <c r="T78" s="85"/>
      <c r="U78" s="85"/>
      <c r="V78" s="85"/>
      <c r="W78" s="76"/>
      <c r="X78" s="61"/>
      <c r="Y78" s="95"/>
      <c r="Z78" s="61"/>
      <c r="AA78" s="95"/>
      <c r="AB78" s="61"/>
      <c r="AC78" s="95"/>
      <c r="AD78" s="61"/>
      <c r="AE78" s="95"/>
      <c r="AF78" s="61"/>
      <c r="AG78" s="95"/>
      <c r="AH78" s="61"/>
      <c r="AI78" s="61">
        <f t="shared" si="1"/>
        <v>0</v>
      </c>
      <c r="AJ78" s="100"/>
      <c r="AK78" s="186"/>
      <c r="AL78" s="85"/>
      <c r="AM78" s="62"/>
      <c r="AN78" s="62"/>
    </row>
    <row r="79" spans="1:40" s="60" customFormat="1" ht="43.5" customHeight="1">
      <c r="A79" s="198"/>
      <c r="B79" s="200" t="s">
        <v>299</v>
      </c>
      <c r="C79" s="141">
        <v>15</v>
      </c>
      <c r="D79" s="140" t="s">
        <v>314</v>
      </c>
      <c r="E79" s="142" t="s">
        <v>357</v>
      </c>
      <c r="F79" s="142" t="s">
        <v>341</v>
      </c>
      <c r="G79" s="71"/>
      <c r="H79" s="85"/>
      <c r="I79" s="114"/>
      <c r="J79" s="84"/>
      <c r="K79" s="84"/>
      <c r="L79" s="84"/>
      <c r="M79" s="84"/>
      <c r="N79" s="84"/>
      <c r="O79" s="84"/>
      <c r="P79" s="84"/>
      <c r="Q79" s="84"/>
      <c r="R79" s="84"/>
      <c r="S79" s="84"/>
      <c r="T79" s="84"/>
      <c r="U79" s="84"/>
      <c r="V79" s="84"/>
      <c r="W79" s="76"/>
      <c r="X79" s="61"/>
      <c r="Y79" s="95"/>
      <c r="Z79" s="61"/>
      <c r="AA79" s="95"/>
      <c r="AB79" s="61"/>
      <c r="AC79" s="95"/>
      <c r="AD79" s="61"/>
      <c r="AE79" s="95"/>
      <c r="AF79" s="61"/>
      <c r="AG79" s="95"/>
      <c r="AH79" s="61"/>
      <c r="AI79" s="61">
        <f t="shared" ref="AI79:AI103" si="2">SUM(Z79+AB79+AD79+AF79+AH79)</f>
        <v>0</v>
      </c>
      <c r="AJ79" s="100"/>
      <c r="AK79" s="186">
        <f>0.5/17</f>
        <v>2.9411764705882353E-2</v>
      </c>
      <c r="AL79" s="85"/>
      <c r="AM79" s="62"/>
      <c r="AN79" s="62"/>
    </row>
    <row r="80" spans="1:40" s="60" customFormat="1" ht="43.5" customHeight="1">
      <c r="A80" s="198"/>
      <c r="B80" s="201"/>
      <c r="C80" s="141"/>
      <c r="D80" s="140"/>
      <c r="E80" s="142"/>
      <c r="F80" s="142"/>
      <c r="G80" s="71"/>
      <c r="H80" s="85"/>
      <c r="I80" s="114"/>
      <c r="J80" s="84"/>
      <c r="K80" s="84"/>
      <c r="L80" s="84"/>
      <c r="M80" s="84"/>
      <c r="N80" s="84"/>
      <c r="O80" s="84"/>
      <c r="P80" s="84"/>
      <c r="Q80" s="84"/>
      <c r="R80" s="84"/>
      <c r="S80" s="84"/>
      <c r="T80" s="84"/>
      <c r="U80" s="84"/>
      <c r="V80" s="84"/>
      <c r="W80" s="76"/>
      <c r="X80" s="61"/>
      <c r="Y80" s="95"/>
      <c r="Z80" s="61"/>
      <c r="AA80" s="95"/>
      <c r="AB80" s="61"/>
      <c r="AC80" s="95"/>
      <c r="AD80" s="61"/>
      <c r="AE80" s="95"/>
      <c r="AF80" s="61"/>
      <c r="AG80" s="95"/>
      <c r="AH80" s="61"/>
      <c r="AI80" s="61">
        <f t="shared" si="2"/>
        <v>0</v>
      </c>
      <c r="AJ80" s="100"/>
      <c r="AK80" s="186"/>
      <c r="AL80" s="85"/>
      <c r="AM80" s="62"/>
      <c r="AN80" s="62"/>
    </row>
    <row r="81" spans="1:40" s="60" customFormat="1" ht="43.5" customHeight="1">
      <c r="A81" s="198"/>
      <c r="B81" s="201"/>
      <c r="C81" s="141"/>
      <c r="D81" s="140"/>
      <c r="E81" s="142"/>
      <c r="F81" s="142"/>
      <c r="G81" s="72"/>
      <c r="H81" s="85"/>
      <c r="I81" s="114"/>
      <c r="J81" s="84"/>
      <c r="K81" s="84"/>
      <c r="L81" s="84"/>
      <c r="M81" s="84"/>
      <c r="N81" s="84"/>
      <c r="O81" s="84"/>
      <c r="P81" s="84"/>
      <c r="Q81" s="84"/>
      <c r="R81" s="84"/>
      <c r="S81" s="84"/>
      <c r="T81" s="84"/>
      <c r="U81" s="84"/>
      <c r="V81" s="84"/>
      <c r="W81" s="76"/>
      <c r="X81" s="61"/>
      <c r="Y81" s="95"/>
      <c r="Z81" s="61"/>
      <c r="AA81" s="95"/>
      <c r="AB81" s="61"/>
      <c r="AC81" s="95"/>
      <c r="AD81" s="61"/>
      <c r="AE81" s="95"/>
      <c r="AF81" s="61"/>
      <c r="AG81" s="95"/>
      <c r="AH81" s="61"/>
      <c r="AI81" s="61">
        <f t="shared" si="2"/>
        <v>0</v>
      </c>
      <c r="AJ81" s="100"/>
      <c r="AK81" s="186"/>
      <c r="AL81" s="85"/>
      <c r="AM81" s="62"/>
      <c r="AN81" s="62"/>
    </row>
    <row r="82" spans="1:40" s="60" customFormat="1" ht="43.5" customHeight="1">
      <c r="A82" s="198"/>
      <c r="B82" s="201"/>
      <c r="C82" s="141"/>
      <c r="D82" s="140"/>
      <c r="E82" s="142"/>
      <c r="F82" s="142"/>
      <c r="G82" s="71"/>
      <c r="H82" s="85"/>
      <c r="I82" s="114"/>
      <c r="J82" s="84"/>
      <c r="K82" s="84"/>
      <c r="L82" s="84"/>
      <c r="M82" s="84"/>
      <c r="N82" s="84"/>
      <c r="O82" s="84"/>
      <c r="P82" s="84"/>
      <c r="Q82" s="84"/>
      <c r="R82" s="84"/>
      <c r="S82" s="84"/>
      <c r="T82" s="84"/>
      <c r="U82" s="84"/>
      <c r="V82" s="84"/>
      <c r="W82" s="76"/>
      <c r="X82" s="61"/>
      <c r="Y82" s="95"/>
      <c r="Z82" s="61"/>
      <c r="AA82" s="95"/>
      <c r="AB82" s="61"/>
      <c r="AC82" s="95"/>
      <c r="AD82" s="61"/>
      <c r="AE82" s="95"/>
      <c r="AF82" s="61"/>
      <c r="AG82" s="95"/>
      <c r="AH82" s="61"/>
      <c r="AI82" s="61">
        <f t="shared" si="2"/>
        <v>0</v>
      </c>
      <c r="AJ82" s="100"/>
      <c r="AK82" s="186"/>
      <c r="AL82" s="85"/>
      <c r="AM82" s="62"/>
      <c r="AN82" s="62"/>
    </row>
    <row r="83" spans="1:40" s="60" customFormat="1" ht="43.5" customHeight="1">
      <c r="A83" s="198"/>
      <c r="B83" s="201"/>
      <c r="C83" s="141"/>
      <c r="D83" s="140"/>
      <c r="E83" s="142"/>
      <c r="F83" s="142"/>
      <c r="G83" s="71"/>
      <c r="H83" s="85"/>
      <c r="I83" s="114"/>
      <c r="J83" s="84"/>
      <c r="K83" s="84"/>
      <c r="L83" s="84"/>
      <c r="M83" s="84"/>
      <c r="N83" s="84"/>
      <c r="O83" s="84"/>
      <c r="P83" s="84"/>
      <c r="Q83" s="84"/>
      <c r="R83" s="84"/>
      <c r="S83" s="84"/>
      <c r="T83" s="84"/>
      <c r="U83" s="84"/>
      <c r="V83" s="84"/>
      <c r="W83" s="76"/>
      <c r="X83" s="61"/>
      <c r="Y83" s="95"/>
      <c r="Z83" s="61"/>
      <c r="AA83" s="95"/>
      <c r="AB83" s="61"/>
      <c r="AC83" s="95"/>
      <c r="AD83" s="61"/>
      <c r="AE83" s="95"/>
      <c r="AF83" s="61"/>
      <c r="AG83" s="95"/>
      <c r="AH83" s="61"/>
      <c r="AI83" s="61">
        <f t="shared" si="2"/>
        <v>0</v>
      </c>
      <c r="AJ83" s="100"/>
      <c r="AK83" s="186"/>
      <c r="AL83" s="85"/>
      <c r="AM83" s="62"/>
      <c r="AN83" s="62"/>
    </row>
    <row r="84" spans="1:40" s="60" customFormat="1" ht="43.5" customHeight="1">
      <c r="A84" s="198"/>
      <c r="B84" s="201"/>
      <c r="C84" s="141">
        <v>16</v>
      </c>
      <c r="D84" s="140" t="s">
        <v>313</v>
      </c>
      <c r="E84" s="142" t="s">
        <v>140</v>
      </c>
      <c r="F84" s="142" t="s">
        <v>257</v>
      </c>
      <c r="G84" s="71"/>
      <c r="H84" s="85"/>
      <c r="I84" s="114"/>
      <c r="J84" s="84"/>
      <c r="K84" s="84"/>
      <c r="L84" s="84"/>
      <c r="M84" s="84"/>
      <c r="N84" s="84"/>
      <c r="O84" s="84"/>
      <c r="P84" s="84"/>
      <c r="Q84" s="84"/>
      <c r="R84" s="84"/>
      <c r="S84" s="84"/>
      <c r="T84" s="84"/>
      <c r="U84" s="84"/>
      <c r="V84" s="84"/>
      <c r="W84" s="76"/>
      <c r="X84" s="61"/>
      <c r="Y84" s="95"/>
      <c r="Z84" s="61"/>
      <c r="AA84" s="95"/>
      <c r="AB84" s="61"/>
      <c r="AC84" s="95"/>
      <c r="AD84" s="61"/>
      <c r="AE84" s="95"/>
      <c r="AF84" s="61"/>
      <c r="AG84" s="95"/>
      <c r="AH84" s="61"/>
      <c r="AI84" s="61">
        <f t="shared" si="2"/>
        <v>0</v>
      </c>
      <c r="AJ84" s="100"/>
      <c r="AK84" s="186">
        <f>0.5/17</f>
        <v>2.9411764705882353E-2</v>
      </c>
      <c r="AL84" s="85"/>
      <c r="AM84" s="62"/>
      <c r="AN84" s="62"/>
    </row>
    <row r="85" spans="1:40" s="60" customFormat="1" ht="43.5" customHeight="1">
      <c r="A85" s="198"/>
      <c r="B85" s="201"/>
      <c r="C85" s="141"/>
      <c r="D85" s="140"/>
      <c r="E85" s="142"/>
      <c r="F85" s="142"/>
      <c r="G85" s="71"/>
      <c r="H85" s="85"/>
      <c r="I85" s="114"/>
      <c r="J85" s="84"/>
      <c r="K85" s="84"/>
      <c r="L85" s="84"/>
      <c r="M85" s="84"/>
      <c r="N85" s="84"/>
      <c r="O85" s="84"/>
      <c r="P85" s="84"/>
      <c r="Q85" s="84"/>
      <c r="R85" s="84"/>
      <c r="S85" s="84"/>
      <c r="T85" s="84"/>
      <c r="U85" s="84"/>
      <c r="V85" s="84"/>
      <c r="W85" s="76"/>
      <c r="X85" s="61"/>
      <c r="Y85" s="95"/>
      <c r="Z85" s="61"/>
      <c r="AA85" s="95"/>
      <c r="AB85" s="61"/>
      <c r="AC85" s="95"/>
      <c r="AD85" s="61"/>
      <c r="AE85" s="95"/>
      <c r="AF85" s="61"/>
      <c r="AG85" s="95"/>
      <c r="AH85" s="61"/>
      <c r="AI85" s="61">
        <f t="shared" si="2"/>
        <v>0</v>
      </c>
      <c r="AJ85" s="100"/>
      <c r="AK85" s="186"/>
      <c r="AL85" s="85"/>
      <c r="AM85" s="62"/>
      <c r="AN85" s="62"/>
    </row>
    <row r="86" spans="1:40" s="60" customFormat="1" ht="43.5" customHeight="1">
      <c r="A86" s="198"/>
      <c r="B86" s="201"/>
      <c r="C86" s="141"/>
      <c r="D86" s="140"/>
      <c r="E86" s="142"/>
      <c r="F86" s="142"/>
      <c r="G86" s="71"/>
      <c r="H86" s="85"/>
      <c r="I86" s="114"/>
      <c r="J86" s="84"/>
      <c r="K86" s="84"/>
      <c r="L86" s="84"/>
      <c r="M86" s="84"/>
      <c r="N86" s="84"/>
      <c r="O86" s="84"/>
      <c r="P86" s="84"/>
      <c r="Q86" s="84"/>
      <c r="R86" s="84"/>
      <c r="S86" s="84"/>
      <c r="T86" s="84"/>
      <c r="U86" s="84"/>
      <c r="V86" s="84"/>
      <c r="W86" s="76"/>
      <c r="X86" s="61"/>
      <c r="Y86" s="95"/>
      <c r="Z86" s="61"/>
      <c r="AA86" s="95"/>
      <c r="AB86" s="61"/>
      <c r="AC86" s="95"/>
      <c r="AD86" s="61"/>
      <c r="AE86" s="95"/>
      <c r="AF86" s="61"/>
      <c r="AG86" s="95"/>
      <c r="AH86" s="61"/>
      <c r="AI86" s="61">
        <f t="shared" si="2"/>
        <v>0</v>
      </c>
      <c r="AJ86" s="100"/>
      <c r="AK86" s="186"/>
      <c r="AL86" s="85"/>
      <c r="AM86" s="62"/>
      <c r="AN86" s="62"/>
    </row>
    <row r="87" spans="1:40" s="60" customFormat="1" ht="43.5" customHeight="1">
      <c r="A87" s="198"/>
      <c r="B87" s="201"/>
      <c r="C87" s="141"/>
      <c r="D87" s="140"/>
      <c r="E87" s="142"/>
      <c r="F87" s="142"/>
      <c r="G87" s="71"/>
      <c r="H87" s="85"/>
      <c r="I87" s="114"/>
      <c r="J87" s="84"/>
      <c r="K87" s="84"/>
      <c r="L87" s="84"/>
      <c r="M87" s="84"/>
      <c r="N87" s="84"/>
      <c r="O87" s="84"/>
      <c r="P87" s="84"/>
      <c r="Q87" s="84"/>
      <c r="R87" s="84"/>
      <c r="S87" s="84"/>
      <c r="T87" s="84"/>
      <c r="U87" s="84"/>
      <c r="V87" s="84"/>
      <c r="W87" s="76"/>
      <c r="X87" s="61"/>
      <c r="Y87" s="95"/>
      <c r="Z87" s="61"/>
      <c r="AA87" s="95"/>
      <c r="AB87" s="61"/>
      <c r="AC87" s="95"/>
      <c r="AD87" s="61"/>
      <c r="AE87" s="95"/>
      <c r="AF87" s="61"/>
      <c r="AG87" s="95"/>
      <c r="AH87" s="61"/>
      <c r="AI87" s="61">
        <f t="shared" si="2"/>
        <v>0</v>
      </c>
      <c r="AJ87" s="100"/>
      <c r="AK87" s="186"/>
      <c r="AL87" s="85"/>
      <c r="AM87" s="62"/>
      <c r="AN87" s="62"/>
    </row>
    <row r="88" spans="1:40" s="60" customFormat="1" ht="43.5" customHeight="1">
      <c r="A88" s="198"/>
      <c r="B88" s="201"/>
      <c r="C88" s="141"/>
      <c r="D88" s="140"/>
      <c r="E88" s="142"/>
      <c r="F88" s="142"/>
      <c r="G88" s="71"/>
      <c r="H88" s="85"/>
      <c r="I88" s="114"/>
      <c r="J88" s="84"/>
      <c r="K88" s="84"/>
      <c r="L88" s="84"/>
      <c r="M88" s="84"/>
      <c r="N88" s="84"/>
      <c r="O88" s="84"/>
      <c r="P88" s="84"/>
      <c r="Q88" s="84"/>
      <c r="R88" s="84"/>
      <c r="S88" s="84"/>
      <c r="T88" s="84"/>
      <c r="U88" s="84"/>
      <c r="V88" s="84"/>
      <c r="W88" s="76"/>
      <c r="X88" s="61"/>
      <c r="Y88" s="95"/>
      <c r="Z88" s="61"/>
      <c r="AA88" s="95"/>
      <c r="AB88" s="61"/>
      <c r="AC88" s="95"/>
      <c r="AD88" s="61"/>
      <c r="AE88" s="95"/>
      <c r="AF88" s="61"/>
      <c r="AG88" s="95"/>
      <c r="AH88" s="61"/>
      <c r="AI88" s="61">
        <f t="shared" si="2"/>
        <v>0</v>
      </c>
      <c r="AJ88" s="100"/>
      <c r="AK88" s="186"/>
      <c r="AL88" s="85"/>
      <c r="AM88" s="62"/>
      <c r="AN88" s="62"/>
    </row>
    <row r="89" spans="1:40" s="60" customFormat="1" ht="43.5" customHeight="1">
      <c r="A89" s="198"/>
      <c r="B89" s="201"/>
      <c r="C89" s="143">
        <v>17</v>
      </c>
      <c r="D89" s="146" t="s">
        <v>9</v>
      </c>
      <c r="E89" s="149" t="s">
        <v>134</v>
      </c>
      <c r="F89" s="149" t="s">
        <v>258</v>
      </c>
      <c r="G89" s="72"/>
      <c r="H89" s="85"/>
      <c r="I89" s="114"/>
      <c r="J89" s="77"/>
      <c r="K89" s="77"/>
      <c r="L89" s="77"/>
      <c r="M89" s="77"/>
      <c r="N89" s="77"/>
      <c r="O89" s="77"/>
      <c r="P89" s="77"/>
      <c r="Q89" s="77"/>
      <c r="R89" s="77"/>
      <c r="S89" s="77"/>
      <c r="T89" s="77"/>
      <c r="U89" s="77"/>
      <c r="V89" s="77"/>
      <c r="W89" s="76"/>
      <c r="X89" s="61"/>
      <c r="Y89" s="95"/>
      <c r="Z89" s="61"/>
      <c r="AA89" s="95"/>
      <c r="AB89" s="61"/>
      <c r="AC89" s="95"/>
      <c r="AD89" s="61"/>
      <c r="AE89" s="95"/>
      <c r="AF89" s="61"/>
      <c r="AG89" s="95"/>
      <c r="AH89" s="61"/>
      <c r="AI89" s="61">
        <f t="shared" si="2"/>
        <v>0</v>
      </c>
      <c r="AJ89" s="100"/>
      <c r="AK89" s="82">
        <v>0</v>
      </c>
      <c r="AL89" s="85"/>
      <c r="AM89" s="62"/>
      <c r="AN89" s="101" t="s">
        <v>342</v>
      </c>
    </row>
    <row r="90" spans="1:40" s="60" customFormat="1" ht="43.5" customHeight="1">
      <c r="A90" s="198"/>
      <c r="B90" s="201"/>
      <c r="C90" s="144"/>
      <c r="D90" s="147"/>
      <c r="E90" s="150"/>
      <c r="F90" s="150"/>
      <c r="G90" s="72"/>
      <c r="H90" s="85"/>
      <c r="I90" s="114"/>
      <c r="J90" s="77"/>
      <c r="K90" s="77"/>
      <c r="L90" s="77"/>
      <c r="M90" s="77"/>
      <c r="N90" s="77"/>
      <c r="O90" s="77"/>
      <c r="P90" s="77"/>
      <c r="Q90" s="77"/>
      <c r="R90" s="77"/>
      <c r="S90" s="77"/>
      <c r="T90" s="77"/>
      <c r="U90" s="77"/>
      <c r="V90" s="77"/>
      <c r="W90" s="76"/>
      <c r="X90" s="61"/>
      <c r="Y90" s="95"/>
      <c r="Z90" s="61"/>
      <c r="AA90" s="95"/>
      <c r="AB90" s="61"/>
      <c r="AC90" s="95"/>
      <c r="AD90" s="61"/>
      <c r="AE90" s="95"/>
      <c r="AF90" s="61"/>
      <c r="AG90" s="95"/>
      <c r="AH90" s="61"/>
      <c r="AI90" s="61">
        <f t="shared" si="2"/>
        <v>0</v>
      </c>
      <c r="AJ90" s="100"/>
      <c r="AK90" s="82"/>
      <c r="AL90" s="85"/>
      <c r="AM90" s="62"/>
      <c r="AN90" s="101"/>
    </row>
    <row r="91" spans="1:40" s="60" customFormat="1" ht="43.5" customHeight="1">
      <c r="A91" s="198"/>
      <c r="B91" s="201"/>
      <c r="C91" s="144"/>
      <c r="D91" s="147"/>
      <c r="E91" s="150"/>
      <c r="F91" s="150"/>
      <c r="G91" s="72"/>
      <c r="H91" s="85"/>
      <c r="I91" s="114"/>
      <c r="J91" s="77"/>
      <c r="K91" s="77"/>
      <c r="L91" s="77"/>
      <c r="M91" s="77"/>
      <c r="N91" s="77"/>
      <c r="O91" s="77"/>
      <c r="P91" s="77"/>
      <c r="Q91" s="77"/>
      <c r="R91" s="77"/>
      <c r="S91" s="77"/>
      <c r="T91" s="77"/>
      <c r="U91" s="77"/>
      <c r="V91" s="77"/>
      <c r="W91" s="76"/>
      <c r="X91" s="61"/>
      <c r="Y91" s="95"/>
      <c r="Z91" s="61"/>
      <c r="AA91" s="95"/>
      <c r="AB91" s="61"/>
      <c r="AC91" s="95"/>
      <c r="AD91" s="61"/>
      <c r="AE91" s="95"/>
      <c r="AF91" s="61"/>
      <c r="AG91" s="95"/>
      <c r="AH91" s="61"/>
      <c r="AI91" s="61">
        <f t="shared" si="2"/>
        <v>0</v>
      </c>
      <c r="AJ91" s="100"/>
      <c r="AK91" s="82"/>
      <c r="AL91" s="85"/>
      <c r="AM91" s="62"/>
      <c r="AN91" s="101"/>
    </row>
    <row r="92" spans="1:40" s="60" customFormat="1" ht="43.5" customHeight="1">
      <c r="A92" s="198"/>
      <c r="B92" s="201"/>
      <c r="C92" s="144"/>
      <c r="D92" s="147"/>
      <c r="E92" s="150"/>
      <c r="F92" s="150"/>
      <c r="G92" s="72"/>
      <c r="H92" s="85"/>
      <c r="I92" s="114"/>
      <c r="J92" s="77"/>
      <c r="K92" s="77"/>
      <c r="L92" s="77"/>
      <c r="M92" s="77"/>
      <c r="N92" s="77"/>
      <c r="O92" s="77"/>
      <c r="P92" s="77"/>
      <c r="Q92" s="77"/>
      <c r="R92" s="77"/>
      <c r="S92" s="77"/>
      <c r="T92" s="77"/>
      <c r="U92" s="77"/>
      <c r="V92" s="77"/>
      <c r="W92" s="76"/>
      <c r="X92" s="61"/>
      <c r="Y92" s="95"/>
      <c r="Z92" s="61"/>
      <c r="AA92" s="95"/>
      <c r="AB92" s="61"/>
      <c r="AC92" s="95"/>
      <c r="AD92" s="61"/>
      <c r="AE92" s="95"/>
      <c r="AF92" s="61"/>
      <c r="AG92" s="95"/>
      <c r="AH92" s="61"/>
      <c r="AI92" s="61">
        <f t="shared" si="2"/>
        <v>0</v>
      </c>
      <c r="AJ92" s="100"/>
      <c r="AK92" s="82"/>
      <c r="AL92" s="85"/>
      <c r="AM92" s="62"/>
      <c r="AN92" s="101"/>
    </row>
    <row r="93" spans="1:40" s="60" customFormat="1" ht="43.5" customHeight="1">
      <c r="A93" s="199"/>
      <c r="B93" s="202"/>
      <c r="C93" s="145"/>
      <c r="D93" s="148"/>
      <c r="E93" s="151"/>
      <c r="F93" s="151"/>
      <c r="G93" s="72"/>
      <c r="H93" s="85"/>
      <c r="I93" s="114"/>
      <c r="J93" s="77"/>
      <c r="K93" s="77"/>
      <c r="L93" s="77"/>
      <c r="M93" s="77"/>
      <c r="N93" s="77"/>
      <c r="O93" s="77"/>
      <c r="P93" s="77"/>
      <c r="Q93" s="77"/>
      <c r="R93" s="77"/>
      <c r="S93" s="77"/>
      <c r="T93" s="77"/>
      <c r="U93" s="77"/>
      <c r="V93" s="77"/>
      <c r="W93" s="76"/>
      <c r="X93" s="61"/>
      <c r="Y93" s="95"/>
      <c r="Z93" s="61"/>
      <c r="AA93" s="95"/>
      <c r="AB93" s="61"/>
      <c r="AC93" s="95"/>
      <c r="AD93" s="61"/>
      <c r="AE93" s="95"/>
      <c r="AF93" s="61"/>
      <c r="AG93" s="95"/>
      <c r="AH93" s="61"/>
      <c r="AI93" s="61">
        <f t="shared" si="2"/>
        <v>0</v>
      </c>
      <c r="AJ93" s="100"/>
      <c r="AK93" s="82"/>
      <c r="AL93" s="85"/>
      <c r="AM93" s="62"/>
      <c r="AN93" s="101"/>
    </row>
    <row r="94" spans="1:40" s="60" customFormat="1" ht="43.5" customHeight="1">
      <c r="A94" s="178" t="s">
        <v>15</v>
      </c>
      <c r="B94" s="200" t="s">
        <v>300</v>
      </c>
      <c r="C94" s="143">
        <v>18</v>
      </c>
      <c r="D94" s="146" t="s">
        <v>315</v>
      </c>
      <c r="E94" s="149" t="s">
        <v>134</v>
      </c>
      <c r="F94" s="149" t="s">
        <v>259</v>
      </c>
      <c r="G94" s="71"/>
      <c r="H94" s="85"/>
      <c r="I94" s="114"/>
      <c r="J94" s="86"/>
      <c r="K94" s="86"/>
      <c r="L94" s="86"/>
      <c r="M94" s="86"/>
      <c r="N94" s="86"/>
      <c r="O94" s="86"/>
      <c r="P94" s="86"/>
      <c r="Q94" s="86"/>
      <c r="R94" s="86"/>
      <c r="S94" s="86"/>
      <c r="T94" s="86"/>
      <c r="U94" s="86"/>
      <c r="V94" s="86"/>
      <c r="W94" s="76"/>
      <c r="X94" s="61"/>
      <c r="Y94" s="95"/>
      <c r="Z94" s="61"/>
      <c r="AA94" s="95"/>
      <c r="AB94" s="61"/>
      <c r="AC94" s="95"/>
      <c r="AD94" s="61"/>
      <c r="AE94" s="95"/>
      <c r="AF94" s="61"/>
      <c r="AG94" s="95"/>
      <c r="AH94" s="61"/>
      <c r="AI94" s="61">
        <f t="shared" si="2"/>
        <v>0</v>
      </c>
      <c r="AJ94" s="100"/>
      <c r="AK94" s="82">
        <f>0.5/17</f>
        <v>2.9411764705882353E-2</v>
      </c>
      <c r="AL94" s="85"/>
      <c r="AM94" s="62"/>
      <c r="AN94" s="62"/>
    </row>
    <row r="95" spans="1:40" s="60" customFormat="1" ht="43.5" customHeight="1">
      <c r="A95" s="178"/>
      <c r="B95" s="201"/>
      <c r="C95" s="144"/>
      <c r="D95" s="147"/>
      <c r="E95" s="150"/>
      <c r="F95" s="150"/>
      <c r="G95" s="71"/>
      <c r="H95" s="85"/>
      <c r="I95" s="114"/>
      <c r="J95" s="86"/>
      <c r="K95" s="86"/>
      <c r="L95" s="86"/>
      <c r="M95" s="86"/>
      <c r="N95" s="86"/>
      <c r="O95" s="86"/>
      <c r="P95" s="86"/>
      <c r="Q95" s="86"/>
      <c r="R95" s="86"/>
      <c r="S95" s="86"/>
      <c r="T95" s="86"/>
      <c r="U95" s="86"/>
      <c r="V95" s="86"/>
      <c r="W95" s="76"/>
      <c r="X95" s="61"/>
      <c r="Y95" s="95"/>
      <c r="Z95" s="61"/>
      <c r="AA95" s="95"/>
      <c r="AB95" s="61"/>
      <c r="AC95" s="95"/>
      <c r="AD95" s="61"/>
      <c r="AE95" s="95"/>
      <c r="AF95" s="61"/>
      <c r="AG95" s="95"/>
      <c r="AH95" s="61"/>
      <c r="AI95" s="61">
        <f t="shared" si="2"/>
        <v>0</v>
      </c>
      <c r="AJ95" s="100"/>
      <c r="AK95" s="82"/>
      <c r="AL95" s="85"/>
      <c r="AM95" s="62"/>
      <c r="AN95" s="62"/>
    </row>
    <row r="96" spans="1:40" s="60" customFormat="1" ht="43.5" customHeight="1">
      <c r="A96" s="178"/>
      <c r="B96" s="201"/>
      <c r="C96" s="144"/>
      <c r="D96" s="147"/>
      <c r="E96" s="150"/>
      <c r="F96" s="150"/>
      <c r="G96" s="71"/>
      <c r="H96" s="85"/>
      <c r="I96" s="114"/>
      <c r="J96" s="86"/>
      <c r="K96" s="86"/>
      <c r="L96" s="86"/>
      <c r="M96" s="86"/>
      <c r="N96" s="86"/>
      <c r="O96" s="86"/>
      <c r="P96" s="86"/>
      <c r="Q96" s="86"/>
      <c r="R96" s="86"/>
      <c r="S96" s="86"/>
      <c r="T96" s="86"/>
      <c r="U96" s="86"/>
      <c r="V96" s="86"/>
      <c r="W96" s="76"/>
      <c r="X96" s="61"/>
      <c r="Y96" s="95"/>
      <c r="Z96" s="61"/>
      <c r="AA96" s="95"/>
      <c r="AB96" s="61"/>
      <c r="AC96" s="95"/>
      <c r="AD96" s="61"/>
      <c r="AE96" s="95"/>
      <c r="AF96" s="61"/>
      <c r="AG96" s="95"/>
      <c r="AH96" s="61"/>
      <c r="AI96" s="61">
        <f t="shared" si="2"/>
        <v>0</v>
      </c>
      <c r="AJ96" s="100"/>
      <c r="AK96" s="82"/>
      <c r="AL96" s="85"/>
      <c r="AM96" s="62"/>
      <c r="AN96" s="62"/>
    </row>
    <row r="97" spans="1:40" s="60" customFormat="1" ht="43.5" customHeight="1">
      <c r="A97" s="178"/>
      <c r="B97" s="201"/>
      <c r="C97" s="144"/>
      <c r="D97" s="147"/>
      <c r="E97" s="150"/>
      <c r="F97" s="150"/>
      <c r="G97" s="71"/>
      <c r="H97" s="85"/>
      <c r="I97" s="114"/>
      <c r="J97" s="86"/>
      <c r="K97" s="86"/>
      <c r="L97" s="86"/>
      <c r="M97" s="86"/>
      <c r="N97" s="86"/>
      <c r="O97" s="86"/>
      <c r="P97" s="86"/>
      <c r="Q97" s="86"/>
      <c r="R97" s="86"/>
      <c r="S97" s="86"/>
      <c r="T97" s="86"/>
      <c r="U97" s="86"/>
      <c r="V97" s="86"/>
      <c r="W97" s="76"/>
      <c r="X97" s="61"/>
      <c r="Y97" s="95"/>
      <c r="Z97" s="61"/>
      <c r="AA97" s="95"/>
      <c r="AB97" s="61"/>
      <c r="AC97" s="95"/>
      <c r="AD97" s="61"/>
      <c r="AE97" s="95"/>
      <c r="AF97" s="61"/>
      <c r="AG97" s="95"/>
      <c r="AH97" s="61"/>
      <c r="AI97" s="61">
        <f t="shared" si="2"/>
        <v>0</v>
      </c>
      <c r="AJ97" s="100"/>
      <c r="AK97" s="82"/>
      <c r="AL97" s="85"/>
      <c r="AM97" s="62"/>
      <c r="AN97" s="62"/>
    </row>
    <row r="98" spans="1:40" s="60" customFormat="1" ht="43.5" customHeight="1">
      <c r="A98" s="178"/>
      <c r="B98" s="202"/>
      <c r="C98" s="145"/>
      <c r="D98" s="148"/>
      <c r="E98" s="151"/>
      <c r="F98" s="151"/>
      <c r="G98" s="71"/>
      <c r="H98" s="85"/>
      <c r="I98" s="114"/>
      <c r="J98" s="86"/>
      <c r="K98" s="86"/>
      <c r="L98" s="86"/>
      <c r="M98" s="86"/>
      <c r="N98" s="86"/>
      <c r="O98" s="86"/>
      <c r="P98" s="86"/>
      <c r="Q98" s="86"/>
      <c r="R98" s="86"/>
      <c r="S98" s="86"/>
      <c r="T98" s="86"/>
      <c r="U98" s="86"/>
      <c r="V98" s="86"/>
      <c r="W98" s="76"/>
      <c r="X98" s="61"/>
      <c r="Y98" s="95"/>
      <c r="Z98" s="61"/>
      <c r="AA98" s="95"/>
      <c r="AB98" s="61"/>
      <c r="AC98" s="95"/>
      <c r="AD98" s="61"/>
      <c r="AE98" s="95"/>
      <c r="AF98" s="61"/>
      <c r="AG98" s="95"/>
      <c r="AH98" s="61"/>
      <c r="AI98" s="61">
        <f t="shared" si="2"/>
        <v>0</v>
      </c>
      <c r="AJ98" s="100"/>
      <c r="AK98" s="82"/>
      <c r="AL98" s="85"/>
      <c r="AM98" s="62"/>
      <c r="AN98" s="62"/>
    </row>
    <row r="99" spans="1:40" s="60" customFormat="1" ht="43.5" customHeight="1">
      <c r="A99" s="178"/>
      <c r="B99" s="139" t="s">
        <v>301</v>
      </c>
      <c r="C99" s="141">
        <v>19</v>
      </c>
      <c r="D99" s="140" t="s">
        <v>316</v>
      </c>
      <c r="E99" s="142" t="s">
        <v>339</v>
      </c>
      <c r="F99" s="142" t="s">
        <v>340</v>
      </c>
      <c r="G99" s="99"/>
      <c r="H99" s="77"/>
      <c r="I99" s="114"/>
      <c r="J99" s="77"/>
      <c r="K99" s="77"/>
      <c r="L99" s="77"/>
      <c r="M99" s="77"/>
      <c r="N99" s="77"/>
      <c r="O99" s="77"/>
      <c r="P99" s="77"/>
      <c r="Q99" s="77"/>
      <c r="R99" s="77"/>
      <c r="S99" s="77"/>
      <c r="T99" s="77"/>
      <c r="U99" s="77"/>
      <c r="V99" s="77"/>
      <c r="W99" s="76"/>
      <c r="X99" s="61"/>
      <c r="Y99" s="95"/>
      <c r="Z99" s="61"/>
      <c r="AA99" s="95"/>
      <c r="AB99" s="61"/>
      <c r="AC99" s="95"/>
      <c r="AD99" s="61"/>
      <c r="AE99" s="95"/>
      <c r="AF99" s="61"/>
      <c r="AG99" s="95"/>
      <c r="AH99" s="61"/>
      <c r="AI99" s="61">
        <f t="shared" si="2"/>
        <v>0</v>
      </c>
      <c r="AJ99" s="100"/>
      <c r="AK99" s="186">
        <f>0.5/17</f>
        <v>2.9411764705882353E-2</v>
      </c>
      <c r="AL99" s="85"/>
      <c r="AM99" s="62"/>
      <c r="AN99" s="62"/>
    </row>
    <row r="100" spans="1:40" s="60" customFormat="1" ht="43.5" customHeight="1">
      <c r="A100" s="178"/>
      <c r="B100" s="139"/>
      <c r="C100" s="141"/>
      <c r="D100" s="140"/>
      <c r="E100" s="142"/>
      <c r="F100" s="142"/>
      <c r="G100" s="71"/>
      <c r="H100" s="85"/>
      <c r="I100" s="114"/>
      <c r="J100" s="85"/>
      <c r="K100" s="85"/>
      <c r="L100" s="85"/>
      <c r="M100" s="85"/>
      <c r="N100" s="85"/>
      <c r="O100" s="85"/>
      <c r="P100" s="85"/>
      <c r="Q100" s="85"/>
      <c r="R100" s="85"/>
      <c r="S100" s="85"/>
      <c r="T100" s="85"/>
      <c r="U100" s="85"/>
      <c r="V100" s="85"/>
      <c r="W100" s="76"/>
      <c r="X100" s="61"/>
      <c r="Y100" s="95"/>
      <c r="Z100" s="61"/>
      <c r="AA100" s="95"/>
      <c r="AB100" s="61"/>
      <c r="AC100" s="95"/>
      <c r="AD100" s="61"/>
      <c r="AE100" s="95"/>
      <c r="AF100" s="61"/>
      <c r="AG100" s="95"/>
      <c r="AH100" s="61"/>
      <c r="AI100" s="61">
        <f t="shared" si="2"/>
        <v>0</v>
      </c>
      <c r="AJ100" s="100"/>
      <c r="AK100" s="186"/>
      <c r="AL100" s="85"/>
      <c r="AM100" s="62"/>
      <c r="AN100" s="62"/>
    </row>
    <row r="101" spans="1:40" s="60" customFormat="1" ht="43.5" customHeight="1">
      <c r="A101" s="178"/>
      <c r="B101" s="139"/>
      <c r="C101" s="141"/>
      <c r="D101" s="140"/>
      <c r="E101" s="142"/>
      <c r="F101" s="142"/>
      <c r="G101" s="71"/>
      <c r="H101" s="85"/>
      <c r="I101" s="114"/>
      <c r="J101" s="84"/>
      <c r="K101" s="84"/>
      <c r="L101" s="84"/>
      <c r="M101" s="84"/>
      <c r="N101" s="84"/>
      <c r="O101" s="84"/>
      <c r="P101" s="84"/>
      <c r="Q101" s="84"/>
      <c r="R101" s="84"/>
      <c r="S101" s="84"/>
      <c r="T101" s="84"/>
      <c r="U101" s="84"/>
      <c r="V101" s="84"/>
      <c r="W101" s="76"/>
      <c r="X101" s="61"/>
      <c r="Y101" s="95"/>
      <c r="Z101" s="61"/>
      <c r="AA101" s="95"/>
      <c r="AB101" s="61"/>
      <c r="AC101" s="95"/>
      <c r="AD101" s="61"/>
      <c r="AE101" s="95"/>
      <c r="AF101" s="61"/>
      <c r="AG101" s="95"/>
      <c r="AH101" s="61"/>
      <c r="AI101" s="61">
        <f t="shared" si="2"/>
        <v>0</v>
      </c>
      <c r="AJ101" s="100"/>
      <c r="AK101" s="186"/>
      <c r="AL101" s="84"/>
      <c r="AM101" s="62"/>
      <c r="AN101" s="62"/>
    </row>
    <row r="102" spans="1:40" s="60" customFormat="1" ht="43.5" customHeight="1">
      <c r="A102" s="178"/>
      <c r="B102" s="139"/>
      <c r="C102" s="141"/>
      <c r="D102" s="140"/>
      <c r="E102" s="142"/>
      <c r="F102" s="142"/>
      <c r="G102" s="71"/>
      <c r="H102" s="85"/>
      <c r="I102" s="114"/>
      <c r="J102" s="84"/>
      <c r="K102" s="84"/>
      <c r="L102" s="84"/>
      <c r="M102" s="84"/>
      <c r="N102" s="84"/>
      <c r="O102" s="84"/>
      <c r="P102" s="84"/>
      <c r="Q102" s="84"/>
      <c r="R102" s="84"/>
      <c r="S102" s="84"/>
      <c r="T102" s="84"/>
      <c r="U102" s="84"/>
      <c r="V102" s="84"/>
      <c r="W102" s="76"/>
      <c r="X102" s="61"/>
      <c r="Y102" s="95"/>
      <c r="Z102" s="61"/>
      <c r="AA102" s="95"/>
      <c r="AB102" s="61"/>
      <c r="AC102" s="95"/>
      <c r="AD102" s="61"/>
      <c r="AE102" s="95"/>
      <c r="AF102" s="61"/>
      <c r="AG102" s="95"/>
      <c r="AH102" s="61"/>
      <c r="AI102" s="61">
        <f t="shared" si="2"/>
        <v>0</v>
      </c>
      <c r="AJ102" s="100"/>
      <c r="AK102" s="186"/>
      <c r="AL102" s="84"/>
      <c r="AM102" s="62"/>
      <c r="AN102" s="62"/>
    </row>
    <row r="103" spans="1:40" s="60" customFormat="1" ht="43.5" customHeight="1">
      <c r="A103" s="178"/>
      <c r="B103" s="139"/>
      <c r="C103" s="141"/>
      <c r="D103" s="140"/>
      <c r="E103" s="142"/>
      <c r="F103" s="142"/>
      <c r="G103" s="71"/>
      <c r="H103" s="85"/>
      <c r="I103" s="114"/>
      <c r="J103" s="84"/>
      <c r="K103" s="84"/>
      <c r="L103" s="84"/>
      <c r="M103" s="84"/>
      <c r="N103" s="84"/>
      <c r="O103" s="84"/>
      <c r="P103" s="84"/>
      <c r="Q103" s="84"/>
      <c r="R103" s="84"/>
      <c r="S103" s="84"/>
      <c r="T103" s="84"/>
      <c r="U103" s="84"/>
      <c r="V103" s="84"/>
      <c r="W103" s="76"/>
      <c r="X103" s="61"/>
      <c r="Y103" s="95"/>
      <c r="Z103" s="61"/>
      <c r="AA103" s="95"/>
      <c r="AB103" s="61"/>
      <c r="AC103" s="95"/>
      <c r="AD103" s="61"/>
      <c r="AE103" s="95"/>
      <c r="AF103" s="61"/>
      <c r="AG103" s="95"/>
      <c r="AH103" s="61"/>
      <c r="AI103" s="61">
        <f t="shared" si="2"/>
        <v>0</v>
      </c>
      <c r="AJ103" s="100"/>
      <c r="AK103" s="186"/>
      <c r="AL103" s="84"/>
      <c r="AM103" s="62"/>
      <c r="AN103" s="62"/>
    </row>
    <row r="104" spans="1:40">
      <c r="AK104" s="92">
        <f>SUM(AK9:AK103)</f>
        <v>0.5</v>
      </c>
    </row>
  </sheetData>
  <autoFilter ref="K7:AH8">
    <filterColumn colId="0" showButton="0"/>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autoFilter>
  <mergeCells count="135">
    <mergeCell ref="A74:A93"/>
    <mergeCell ref="B79:B93"/>
    <mergeCell ref="C89:C93"/>
    <mergeCell ref="D89:D93"/>
    <mergeCell ref="E89:E93"/>
    <mergeCell ref="F89:F93"/>
    <mergeCell ref="B94:B98"/>
    <mergeCell ref="C94:C98"/>
    <mergeCell ref="D94:D98"/>
    <mergeCell ref="E94:E98"/>
    <mergeCell ref="F94:F98"/>
    <mergeCell ref="D79:D83"/>
    <mergeCell ref="E79:E83"/>
    <mergeCell ref="F79:F83"/>
    <mergeCell ref="C79:C83"/>
    <mergeCell ref="A94:A103"/>
    <mergeCell ref="B99:B103"/>
    <mergeCell ref="C99:C103"/>
    <mergeCell ref="D99:D103"/>
    <mergeCell ref="E99:E103"/>
    <mergeCell ref="F99:F103"/>
    <mergeCell ref="D84:D88"/>
    <mergeCell ref="E59:E63"/>
    <mergeCell ref="W7:X7"/>
    <mergeCell ref="C19:C23"/>
    <mergeCell ref="D19:D23"/>
    <mergeCell ref="E19:E23"/>
    <mergeCell ref="F19:F23"/>
    <mergeCell ref="E24:E28"/>
    <mergeCell ref="D24:D28"/>
    <mergeCell ref="C24:C28"/>
    <mergeCell ref="F24:F28"/>
    <mergeCell ref="F14:F18"/>
    <mergeCell ref="K7:L7"/>
    <mergeCell ref="M7:N7"/>
    <mergeCell ref="O7:P7"/>
    <mergeCell ref="Q7:R7"/>
    <mergeCell ref="S7:T7"/>
    <mergeCell ref="U7:V7"/>
    <mergeCell ref="I6:I8"/>
    <mergeCell ref="F64:F68"/>
    <mergeCell ref="E34:E38"/>
    <mergeCell ref="F34:F38"/>
    <mergeCell ref="F29:F33"/>
    <mergeCell ref="C29:C33"/>
    <mergeCell ref="D29:D33"/>
    <mergeCell ref="E29:E33"/>
    <mergeCell ref="AK84:AK88"/>
    <mergeCell ref="AK99:AK103"/>
    <mergeCell ref="AK59:AK63"/>
    <mergeCell ref="AK64:AK68"/>
    <mergeCell ref="AK69:AK73"/>
    <mergeCell ref="AK74:AK78"/>
    <mergeCell ref="AK79:AK83"/>
    <mergeCell ref="AK29:AK33"/>
    <mergeCell ref="AK34:AK38"/>
    <mergeCell ref="AK39:AK43"/>
    <mergeCell ref="AK44:AK48"/>
    <mergeCell ref="AK49:AK53"/>
    <mergeCell ref="E84:E88"/>
    <mergeCell ref="F84:F88"/>
    <mergeCell ref="F49:F53"/>
    <mergeCell ref="E49:E53"/>
    <mergeCell ref="C84:C88"/>
    <mergeCell ref="C49:C53"/>
    <mergeCell ref="H6:H8"/>
    <mergeCell ref="Y7:Z7"/>
    <mergeCell ref="AG7:AH7"/>
    <mergeCell ref="C6:C8"/>
    <mergeCell ref="D6:D8"/>
    <mergeCell ref="E6:E8"/>
    <mergeCell ref="F6:F8"/>
    <mergeCell ref="D34:D38"/>
    <mergeCell ref="C34:C38"/>
    <mergeCell ref="K6:AH6"/>
    <mergeCell ref="AK9:AK13"/>
    <mergeCell ref="AI6:AI8"/>
    <mergeCell ref="AJ6:AJ8"/>
    <mergeCell ref="AK6:AK8"/>
    <mergeCell ref="AK14:AK18"/>
    <mergeCell ref="AK19:AK20"/>
    <mergeCell ref="AL6:AL8"/>
    <mergeCell ref="E9:E13"/>
    <mergeCell ref="F9:F13"/>
    <mergeCell ref="AE7:AF7"/>
    <mergeCell ref="AC7:AD7"/>
    <mergeCell ref="AA7:AB7"/>
    <mergeCell ref="C59:C63"/>
    <mergeCell ref="E14:E18"/>
    <mergeCell ref="A2:B5"/>
    <mergeCell ref="D49:D53"/>
    <mergeCell ref="AM6:AN6"/>
    <mergeCell ref="A6:A8"/>
    <mergeCell ref="B6:B8"/>
    <mergeCell ref="J6:J8"/>
    <mergeCell ref="G6:G8"/>
    <mergeCell ref="AM7:AM8"/>
    <mergeCell ref="AN7:AN8"/>
    <mergeCell ref="A19:A73"/>
    <mergeCell ref="B9:B18"/>
    <mergeCell ref="A9:A18"/>
    <mergeCell ref="F39:F43"/>
    <mergeCell ref="E39:E43"/>
    <mergeCell ref="D39:D43"/>
    <mergeCell ref="C39:C43"/>
    <mergeCell ref="C14:C18"/>
    <mergeCell ref="D14:D18"/>
    <mergeCell ref="B19:B33"/>
    <mergeCell ref="F59:F63"/>
    <mergeCell ref="C2:AM3"/>
    <mergeCell ref="C69:C73"/>
    <mergeCell ref="C4:AM5"/>
    <mergeCell ref="B74:B78"/>
    <mergeCell ref="D74:D78"/>
    <mergeCell ref="C74:C78"/>
    <mergeCell ref="E74:E78"/>
    <mergeCell ref="F74:F78"/>
    <mergeCell ref="C44:C48"/>
    <mergeCell ref="D44:D48"/>
    <mergeCell ref="E44:E48"/>
    <mergeCell ref="F44:F48"/>
    <mergeCell ref="D69:D73"/>
    <mergeCell ref="E69:E73"/>
    <mergeCell ref="F69:F73"/>
    <mergeCell ref="C54:C58"/>
    <mergeCell ref="D54:D58"/>
    <mergeCell ref="E54:E58"/>
    <mergeCell ref="F54:F58"/>
    <mergeCell ref="B34:B73"/>
    <mergeCell ref="C64:C68"/>
    <mergeCell ref="D64:D68"/>
    <mergeCell ref="E64:E68"/>
    <mergeCell ref="C9:C13"/>
    <mergeCell ref="D9:D13"/>
    <mergeCell ref="D59:D63"/>
  </mergeCells>
  <pageMargins left="0.7" right="0.28000000000000003" top="0.75" bottom="0.75" header="0.3" footer="0.3"/>
  <pageSetup paperSize="9" scale="1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zoomScale="85" zoomScaleNormal="85" workbookViewId="0">
      <selection activeCell="O12" sqref="O12"/>
    </sheetView>
  </sheetViews>
  <sheetFormatPr baseColWidth="10" defaultRowHeight="15"/>
  <cols>
    <col min="1" max="1" width="12.42578125" style="115" customWidth="1"/>
  </cols>
  <sheetData>
    <row r="1" spans="1:12" ht="15.75" customHeight="1">
      <c r="A1" s="216"/>
      <c r="B1" s="218" t="s">
        <v>293</v>
      </c>
      <c r="C1" s="218"/>
      <c r="D1" s="218"/>
      <c r="E1" s="218"/>
      <c r="F1" s="218"/>
      <c r="G1" s="218"/>
      <c r="H1" s="218"/>
      <c r="I1" s="218"/>
      <c r="J1" s="219"/>
      <c r="K1" s="214" t="s">
        <v>359</v>
      </c>
      <c r="L1" s="214"/>
    </row>
    <row r="2" spans="1:12" ht="15.75" customHeight="1">
      <c r="A2" s="216"/>
      <c r="B2" s="218"/>
      <c r="C2" s="218"/>
      <c r="D2" s="218"/>
      <c r="E2" s="218"/>
      <c r="F2" s="218"/>
      <c r="G2" s="218"/>
      <c r="H2" s="218"/>
      <c r="I2" s="218"/>
      <c r="J2" s="219"/>
      <c r="K2" s="214" t="s">
        <v>366</v>
      </c>
      <c r="L2" s="214"/>
    </row>
    <row r="3" spans="1:12" ht="15.75" customHeight="1">
      <c r="A3" s="216"/>
      <c r="B3" s="218" t="s">
        <v>424</v>
      </c>
      <c r="C3" s="218"/>
      <c r="D3" s="218"/>
      <c r="E3" s="218"/>
      <c r="F3" s="218"/>
      <c r="G3" s="218"/>
      <c r="H3" s="218"/>
      <c r="I3" s="218"/>
      <c r="J3" s="219"/>
      <c r="K3" s="214" t="s">
        <v>431</v>
      </c>
      <c r="L3" s="214"/>
    </row>
    <row r="4" spans="1:12">
      <c r="A4" s="216"/>
      <c r="B4" s="218"/>
      <c r="C4" s="218"/>
      <c r="D4" s="218"/>
      <c r="E4" s="218"/>
      <c r="F4" s="218"/>
      <c r="G4" s="218"/>
      <c r="H4" s="218"/>
      <c r="I4" s="218"/>
      <c r="J4" s="219"/>
      <c r="K4" s="214" t="s">
        <v>427</v>
      </c>
      <c r="L4" s="214"/>
    </row>
    <row r="6" spans="1:12">
      <c r="A6" s="215" t="s">
        <v>413</v>
      </c>
      <c r="B6" s="215"/>
      <c r="C6" s="215"/>
      <c r="D6" s="215"/>
      <c r="E6" s="215"/>
      <c r="F6" s="215"/>
      <c r="G6" s="215" t="s">
        <v>414</v>
      </c>
      <c r="H6" s="215"/>
      <c r="I6" s="215"/>
      <c r="J6" s="215"/>
      <c r="K6" s="215"/>
      <c r="L6" s="215"/>
    </row>
    <row r="7" spans="1:12">
      <c r="A7" s="216"/>
      <c r="B7" s="216"/>
      <c r="C7" s="216"/>
      <c r="D7" s="216"/>
      <c r="E7" s="216"/>
      <c r="F7" s="216"/>
      <c r="G7" s="216"/>
      <c r="H7" s="216"/>
      <c r="I7" s="216"/>
      <c r="J7" s="216"/>
      <c r="K7" s="216"/>
      <c r="L7" s="216"/>
    </row>
    <row r="8" spans="1:12">
      <c r="A8" s="216"/>
      <c r="B8" s="216"/>
      <c r="C8" s="216"/>
      <c r="D8" s="216"/>
      <c r="E8" s="216"/>
      <c r="F8" s="216"/>
      <c r="G8" s="216"/>
      <c r="H8" s="216"/>
      <c r="I8" s="216"/>
      <c r="J8" s="216"/>
      <c r="K8" s="216"/>
      <c r="L8" s="216"/>
    </row>
    <row r="9" spans="1:12">
      <c r="A9" s="216"/>
      <c r="B9" s="216"/>
      <c r="C9" s="216"/>
      <c r="D9" s="216"/>
      <c r="E9" s="216"/>
      <c r="F9" s="216"/>
      <c r="G9" s="216"/>
      <c r="H9" s="216"/>
      <c r="I9" s="216"/>
      <c r="J9" s="216"/>
      <c r="K9" s="216"/>
      <c r="L9" s="216"/>
    </row>
    <row r="10" spans="1:12">
      <c r="A10" s="216"/>
      <c r="B10" s="216"/>
      <c r="C10" s="216"/>
      <c r="D10" s="216"/>
      <c r="E10" s="216"/>
      <c r="F10" s="216"/>
      <c r="G10" s="216"/>
      <c r="H10" s="216"/>
      <c r="I10" s="216"/>
      <c r="J10" s="216"/>
      <c r="K10" s="216"/>
      <c r="L10" s="216"/>
    </row>
    <row r="11" spans="1:12">
      <c r="A11" s="216"/>
      <c r="B11" s="216"/>
      <c r="C11" s="216"/>
      <c r="D11" s="216"/>
      <c r="E11" s="216"/>
      <c r="F11" s="216"/>
      <c r="G11" s="216"/>
      <c r="H11" s="216"/>
      <c r="I11" s="216"/>
      <c r="J11" s="216"/>
      <c r="K11" s="216"/>
      <c r="L11" s="216"/>
    </row>
    <row r="12" spans="1:12">
      <c r="A12" s="216"/>
      <c r="B12" s="216"/>
      <c r="C12" s="216"/>
      <c r="D12" s="216"/>
      <c r="E12" s="216"/>
      <c r="F12" s="216"/>
      <c r="G12" s="216"/>
      <c r="H12" s="216"/>
      <c r="I12" s="216"/>
      <c r="J12" s="216"/>
      <c r="K12" s="216"/>
      <c r="L12" s="216"/>
    </row>
    <row r="13" spans="1:12">
      <c r="A13" s="216"/>
      <c r="B13" s="216"/>
      <c r="C13" s="216"/>
      <c r="D13" s="216"/>
      <c r="E13" s="216"/>
      <c r="F13" s="216"/>
      <c r="G13" s="216"/>
      <c r="H13" s="216"/>
      <c r="I13" s="216"/>
      <c r="J13" s="216"/>
      <c r="K13" s="216"/>
      <c r="L13" s="216"/>
    </row>
    <row r="14" spans="1:12">
      <c r="A14" s="216"/>
      <c r="B14" s="216"/>
      <c r="C14" s="216"/>
      <c r="D14" s="216"/>
      <c r="E14" s="216"/>
      <c r="F14" s="216"/>
      <c r="G14" s="216"/>
      <c r="H14" s="216"/>
      <c r="I14" s="216"/>
      <c r="J14" s="216"/>
      <c r="K14" s="216"/>
      <c r="L14" s="216"/>
    </row>
    <row r="15" spans="1:12">
      <c r="A15" s="216"/>
      <c r="B15" s="216"/>
      <c r="C15" s="216"/>
      <c r="D15" s="216"/>
      <c r="E15" s="216"/>
      <c r="F15" s="216"/>
      <c r="G15" s="216"/>
      <c r="H15" s="216"/>
      <c r="I15" s="216"/>
      <c r="J15" s="216"/>
      <c r="K15" s="216"/>
      <c r="L15" s="216"/>
    </row>
    <row r="16" spans="1:12">
      <c r="A16" s="216"/>
      <c r="B16" s="216"/>
      <c r="C16" s="216"/>
      <c r="D16" s="216"/>
      <c r="E16" s="216"/>
      <c r="F16" s="216"/>
      <c r="G16" s="216"/>
      <c r="H16" s="216"/>
      <c r="I16" s="216"/>
      <c r="J16" s="216"/>
      <c r="K16" s="216"/>
      <c r="L16" s="216"/>
    </row>
    <row r="17" spans="1:13">
      <c r="A17" s="216"/>
      <c r="B17" s="216"/>
      <c r="C17" s="216"/>
      <c r="D17" s="216"/>
      <c r="E17" s="216"/>
      <c r="F17" s="216"/>
      <c r="G17" s="216"/>
      <c r="H17" s="216"/>
      <c r="I17" s="216"/>
      <c r="J17" s="216"/>
      <c r="K17" s="216"/>
      <c r="L17" s="216"/>
    </row>
    <row r="18" spans="1:13">
      <c r="A18" s="216"/>
      <c r="B18" s="216"/>
      <c r="C18" s="216"/>
      <c r="D18" s="216"/>
      <c r="E18" s="216"/>
      <c r="F18" s="216"/>
      <c r="G18" s="216"/>
      <c r="H18" s="216"/>
      <c r="I18" s="216"/>
      <c r="J18" s="216"/>
      <c r="K18" s="216"/>
      <c r="L18" s="216"/>
    </row>
    <row r="19" spans="1:13">
      <c r="A19" s="216"/>
      <c r="B19" s="216"/>
      <c r="C19" s="216"/>
      <c r="D19" s="216"/>
      <c r="E19" s="216"/>
      <c r="F19" s="216"/>
      <c r="G19" s="216"/>
      <c r="H19" s="216"/>
      <c r="I19" s="216"/>
      <c r="J19" s="216"/>
      <c r="K19" s="216"/>
      <c r="L19" s="216"/>
    </row>
    <row r="20" spans="1:13">
      <c r="A20" s="216"/>
      <c r="B20" s="216"/>
      <c r="C20" s="216"/>
      <c r="D20" s="216"/>
      <c r="E20" s="216"/>
      <c r="F20" s="216"/>
      <c r="G20" s="216"/>
      <c r="H20" s="216"/>
      <c r="I20" s="216"/>
      <c r="J20" s="216"/>
      <c r="K20" s="216"/>
      <c r="L20" s="216"/>
    </row>
    <row r="21" spans="1:13">
      <c r="A21" s="216"/>
      <c r="B21" s="216"/>
      <c r="C21" s="216"/>
      <c r="D21" s="216"/>
      <c r="E21" s="216"/>
      <c r="F21" s="216"/>
      <c r="G21" s="216"/>
      <c r="H21" s="216"/>
      <c r="I21" s="216"/>
      <c r="J21" s="216"/>
      <c r="K21" s="216"/>
      <c r="L21" s="216"/>
    </row>
    <row r="22" spans="1:13">
      <c r="A22" s="216"/>
      <c r="B22" s="216"/>
      <c r="C22" s="216"/>
      <c r="D22" s="216"/>
      <c r="E22" s="216"/>
      <c r="F22" s="216"/>
      <c r="G22" s="216"/>
      <c r="H22" s="216"/>
      <c r="I22" s="216"/>
      <c r="J22" s="216"/>
      <c r="K22" s="216"/>
      <c r="L22" s="216"/>
    </row>
    <row r="23" spans="1:13">
      <c r="A23" s="216"/>
      <c r="B23" s="216"/>
      <c r="C23" s="216"/>
      <c r="D23" s="216"/>
      <c r="E23" s="216"/>
      <c r="F23" s="216"/>
      <c r="G23" s="216"/>
      <c r="H23" s="216"/>
      <c r="I23" s="216"/>
      <c r="J23" s="216"/>
      <c r="K23" s="216"/>
      <c r="L23" s="216"/>
    </row>
    <row r="26" spans="1:13" ht="23.25">
      <c r="A26" s="206" t="s">
        <v>420</v>
      </c>
      <c r="B26" s="206"/>
      <c r="C26" s="206"/>
      <c r="D26" s="206"/>
      <c r="E26" s="206"/>
      <c r="F26" s="206"/>
      <c r="G26" s="206"/>
      <c r="H26" s="206"/>
      <c r="I26" s="206"/>
      <c r="J26" s="206"/>
      <c r="K26" s="206"/>
      <c r="L26" s="206"/>
      <c r="M26" s="116"/>
    </row>
    <row r="27" spans="1:13" ht="17.25">
      <c r="A27" s="217" t="s">
        <v>392</v>
      </c>
      <c r="B27" s="217"/>
      <c r="C27" s="217"/>
      <c r="D27" s="217"/>
      <c r="E27" s="217"/>
      <c r="F27" s="217"/>
      <c r="G27" s="217"/>
      <c r="H27" s="217"/>
      <c r="I27" s="217"/>
      <c r="J27" s="217"/>
      <c r="K27" s="212" t="s">
        <v>393</v>
      </c>
      <c r="L27" s="212"/>
    </row>
    <row r="28" spans="1:13" ht="15.75">
      <c r="A28" s="213" t="s">
        <v>394</v>
      </c>
      <c r="B28" s="213"/>
      <c r="C28" s="213"/>
      <c r="D28" s="213"/>
      <c r="E28" s="213"/>
      <c r="F28" s="213"/>
      <c r="G28" s="213"/>
      <c r="H28" s="213"/>
      <c r="I28" s="213"/>
      <c r="J28" s="213"/>
      <c r="K28" s="212"/>
      <c r="L28" s="212"/>
    </row>
    <row r="29" spans="1:13" ht="15.75">
      <c r="A29" s="213" t="s">
        <v>395</v>
      </c>
      <c r="B29" s="213"/>
      <c r="C29" s="213"/>
      <c r="D29" s="213"/>
      <c r="E29" s="213"/>
      <c r="F29" s="213"/>
      <c r="G29" s="213"/>
      <c r="H29" s="213"/>
      <c r="I29" s="213"/>
      <c r="J29" s="213"/>
      <c r="K29" s="212"/>
      <c r="L29" s="212"/>
    </row>
    <row r="30" spans="1:13" ht="15.75">
      <c r="A30" s="213" t="s">
        <v>396</v>
      </c>
      <c r="B30" s="213"/>
      <c r="C30" s="213"/>
      <c r="D30" s="213"/>
      <c r="E30" s="213"/>
      <c r="F30" s="213"/>
      <c r="G30" s="213"/>
      <c r="H30" s="213"/>
      <c r="I30" s="213"/>
      <c r="J30" s="213"/>
      <c r="K30" s="212"/>
      <c r="L30" s="212"/>
    </row>
    <row r="31" spans="1:13" ht="15.75">
      <c r="A31" s="213" t="s">
        <v>397</v>
      </c>
      <c r="B31" s="213"/>
      <c r="C31" s="213"/>
      <c r="D31" s="213"/>
      <c r="E31" s="213"/>
      <c r="F31" s="213"/>
      <c r="G31" s="213"/>
      <c r="H31" s="213"/>
      <c r="I31" s="213"/>
      <c r="J31" s="213"/>
      <c r="K31" s="212"/>
      <c r="L31" s="212"/>
    </row>
    <row r="32" spans="1:13" ht="15.75">
      <c r="A32" s="213" t="s">
        <v>398</v>
      </c>
      <c r="B32" s="213"/>
      <c r="C32" s="213"/>
      <c r="D32" s="213"/>
      <c r="E32" s="213"/>
      <c r="F32" s="213"/>
      <c r="G32" s="213"/>
      <c r="H32" s="213"/>
      <c r="I32" s="213"/>
      <c r="J32" s="213"/>
      <c r="K32" s="212"/>
      <c r="L32" s="212"/>
    </row>
    <row r="33" spans="1:12" ht="15.75">
      <c r="A33" s="213" t="s">
        <v>399</v>
      </c>
      <c r="B33" s="213"/>
      <c r="C33" s="213"/>
      <c r="D33" s="213"/>
      <c r="E33" s="213"/>
      <c r="F33" s="213"/>
      <c r="G33" s="213"/>
      <c r="H33" s="213"/>
      <c r="I33" s="213"/>
      <c r="J33" s="213"/>
      <c r="K33" s="212"/>
      <c r="L33" s="212"/>
    </row>
    <row r="34" spans="1:12" ht="15.75">
      <c r="A34" s="213" t="s">
        <v>400</v>
      </c>
      <c r="B34" s="213"/>
      <c r="C34" s="213"/>
      <c r="D34" s="213"/>
      <c r="E34" s="213"/>
      <c r="F34" s="213"/>
      <c r="G34" s="213"/>
      <c r="H34" s="213"/>
      <c r="I34" s="213"/>
      <c r="J34" s="213"/>
      <c r="K34" s="212"/>
      <c r="L34" s="212"/>
    </row>
    <row r="35" spans="1:12" ht="15.75">
      <c r="A35" s="213" t="s">
        <v>401</v>
      </c>
      <c r="B35" s="213"/>
      <c r="C35" s="213"/>
      <c r="D35" s="213"/>
      <c r="E35" s="213"/>
      <c r="F35" s="213"/>
      <c r="G35" s="213"/>
      <c r="H35" s="213"/>
      <c r="I35" s="213"/>
      <c r="J35" s="213"/>
      <c r="K35" s="212"/>
      <c r="L35" s="212"/>
    </row>
    <row r="36" spans="1:12" ht="15.75">
      <c r="A36" s="213" t="s">
        <v>402</v>
      </c>
      <c r="B36" s="213"/>
      <c r="C36" s="213"/>
      <c r="D36" s="213"/>
      <c r="E36" s="213"/>
      <c r="F36" s="213"/>
      <c r="G36" s="213"/>
      <c r="H36" s="213"/>
      <c r="I36" s="213"/>
      <c r="J36" s="213"/>
      <c r="K36" s="212"/>
      <c r="L36" s="212"/>
    </row>
    <row r="37" spans="1:12" ht="15.75">
      <c r="A37" s="213" t="s">
        <v>403</v>
      </c>
      <c r="B37" s="213"/>
      <c r="C37" s="213"/>
      <c r="D37" s="213"/>
      <c r="E37" s="213"/>
      <c r="F37" s="213"/>
      <c r="G37" s="213"/>
      <c r="H37" s="213"/>
      <c r="I37" s="213"/>
      <c r="J37" s="213"/>
      <c r="K37" s="212"/>
      <c r="L37" s="212"/>
    </row>
    <row r="38" spans="1:12" ht="15.75">
      <c r="A38" s="213" t="s">
        <v>404</v>
      </c>
      <c r="B38" s="213"/>
      <c r="C38" s="213"/>
      <c r="D38" s="213"/>
      <c r="E38" s="213"/>
      <c r="F38" s="213"/>
      <c r="G38" s="213"/>
      <c r="H38" s="213"/>
      <c r="I38" s="213"/>
      <c r="J38" s="213"/>
      <c r="K38" s="212"/>
      <c r="L38" s="212"/>
    </row>
    <row r="39" spans="1:12" ht="15.75">
      <c r="A39" s="213" t="s">
        <v>405</v>
      </c>
      <c r="B39" s="213"/>
      <c r="C39" s="213"/>
      <c r="D39" s="213"/>
      <c r="E39" s="213"/>
      <c r="F39" s="213"/>
      <c r="G39" s="213"/>
      <c r="H39" s="213"/>
      <c r="I39" s="213"/>
      <c r="J39" s="213"/>
      <c r="K39" s="212"/>
      <c r="L39" s="212"/>
    </row>
    <row r="40" spans="1:12" ht="15.75">
      <c r="A40" s="213" t="s">
        <v>406</v>
      </c>
      <c r="B40" s="213"/>
      <c r="C40" s="213"/>
      <c r="D40" s="213"/>
      <c r="E40" s="213"/>
      <c r="F40" s="213"/>
      <c r="G40" s="213"/>
      <c r="H40" s="213"/>
      <c r="I40" s="213"/>
      <c r="J40" s="213"/>
      <c r="K40" s="212"/>
      <c r="L40" s="212"/>
    </row>
    <row r="41" spans="1:12" ht="15.75">
      <c r="A41" s="213" t="s">
        <v>407</v>
      </c>
      <c r="B41" s="213"/>
      <c r="C41" s="213"/>
      <c r="D41" s="213"/>
      <c r="E41" s="213"/>
      <c r="F41" s="213"/>
      <c r="G41" s="213"/>
      <c r="H41" s="213"/>
      <c r="I41" s="213"/>
      <c r="J41" s="213"/>
      <c r="K41" s="212"/>
      <c r="L41" s="212"/>
    </row>
    <row r="42" spans="1:12" ht="15.75">
      <c r="A42" s="213" t="s">
        <v>408</v>
      </c>
      <c r="B42" s="213"/>
      <c r="C42" s="213"/>
      <c r="D42" s="213"/>
      <c r="E42" s="213"/>
      <c r="F42" s="213"/>
      <c r="G42" s="213"/>
      <c r="H42" s="213"/>
      <c r="I42" s="213"/>
      <c r="J42" s="213"/>
      <c r="K42" s="212"/>
      <c r="L42" s="212"/>
    </row>
    <row r="43" spans="1:12" ht="15.75">
      <c r="A43" s="213" t="s">
        <v>409</v>
      </c>
      <c r="B43" s="213"/>
      <c r="C43" s="213"/>
      <c r="D43" s="213"/>
      <c r="E43" s="213"/>
      <c r="F43" s="213"/>
      <c r="G43" s="213"/>
      <c r="H43" s="213"/>
      <c r="I43" s="213"/>
      <c r="J43" s="213"/>
      <c r="K43" s="212"/>
      <c r="L43" s="212"/>
    </row>
    <row r="44" spans="1:12" ht="15.75">
      <c r="A44" s="213" t="s">
        <v>410</v>
      </c>
      <c r="B44" s="213"/>
      <c r="C44" s="213"/>
      <c r="D44" s="213"/>
      <c r="E44" s="213"/>
      <c r="F44" s="213"/>
      <c r="G44" s="213"/>
      <c r="H44" s="213"/>
      <c r="I44" s="213"/>
      <c r="J44" s="213"/>
      <c r="K44" s="212"/>
      <c r="L44" s="212"/>
    </row>
    <row r="45" spans="1:12" ht="15.75">
      <c r="A45" s="213" t="s">
        <v>411</v>
      </c>
      <c r="B45" s="213"/>
      <c r="C45" s="213"/>
      <c r="D45" s="213"/>
      <c r="E45" s="213"/>
      <c r="F45" s="213"/>
      <c r="G45" s="213"/>
      <c r="H45" s="213"/>
      <c r="I45" s="213"/>
      <c r="J45" s="213"/>
      <c r="K45" s="212"/>
      <c r="L45" s="212"/>
    </row>
    <row r="46" spans="1:12" ht="15.75">
      <c r="A46" s="213" t="s">
        <v>412</v>
      </c>
      <c r="B46" s="213"/>
      <c r="C46" s="213"/>
      <c r="D46" s="213"/>
      <c r="E46" s="213"/>
      <c r="F46" s="213"/>
      <c r="G46" s="213"/>
      <c r="H46" s="213"/>
      <c r="I46" s="213"/>
      <c r="J46" s="213"/>
      <c r="K46" s="212"/>
      <c r="L46" s="212"/>
    </row>
    <row r="49" spans="1:12" ht="23.25">
      <c r="A49" s="206" t="s">
        <v>428</v>
      </c>
      <c r="B49" s="206"/>
      <c r="C49" s="206"/>
      <c r="D49" s="206"/>
      <c r="E49" s="206"/>
      <c r="F49" s="206"/>
      <c r="G49" s="206"/>
      <c r="H49" s="206"/>
      <c r="I49" s="206"/>
      <c r="J49" s="206"/>
      <c r="K49" s="206"/>
      <c r="L49" s="206"/>
    </row>
    <row r="50" spans="1:12" ht="36" customHeight="1">
      <c r="A50" s="207" t="s">
        <v>392</v>
      </c>
      <c r="B50" s="208"/>
      <c r="C50" s="209"/>
      <c r="D50" s="207" t="s">
        <v>416</v>
      </c>
      <c r="E50" s="208"/>
      <c r="F50" s="208"/>
      <c r="G50" s="208"/>
      <c r="H50" s="208"/>
      <c r="I50" s="208"/>
      <c r="J50" s="209"/>
      <c r="K50" s="210" t="s">
        <v>417</v>
      </c>
      <c r="L50" s="211"/>
    </row>
    <row r="51" spans="1:12">
      <c r="A51" s="203"/>
      <c r="B51" s="204"/>
      <c r="C51" s="205"/>
      <c r="D51" s="203"/>
      <c r="E51" s="204"/>
      <c r="F51" s="204"/>
      <c r="G51" s="204"/>
      <c r="H51" s="204"/>
      <c r="I51" s="204"/>
      <c r="J51" s="205"/>
      <c r="K51" s="203"/>
      <c r="L51" s="205"/>
    </row>
    <row r="52" spans="1:12">
      <c r="A52" s="203"/>
      <c r="B52" s="204"/>
      <c r="C52" s="205"/>
      <c r="D52" s="203"/>
      <c r="E52" s="204"/>
      <c r="F52" s="204"/>
      <c r="G52" s="204"/>
      <c r="H52" s="204"/>
      <c r="I52" s="204"/>
      <c r="J52" s="205"/>
      <c r="K52" s="203"/>
      <c r="L52" s="205"/>
    </row>
    <row r="53" spans="1:12">
      <c r="A53" s="203"/>
      <c r="B53" s="204"/>
      <c r="C53" s="205"/>
      <c r="D53" s="203"/>
      <c r="E53" s="204"/>
      <c r="F53" s="204"/>
      <c r="G53" s="204"/>
      <c r="H53" s="204"/>
      <c r="I53" s="204"/>
      <c r="J53" s="205"/>
      <c r="K53" s="203"/>
      <c r="L53" s="205"/>
    </row>
    <row r="54" spans="1:12">
      <c r="A54" s="203"/>
      <c r="B54" s="204"/>
      <c r="C54" s="205"/>
      <c r="D54" s="203"/>
      <c r="E54" s="204"/>
      <c r="F54" s="204"/>
      <c r="G54" s="204"/>
      <c r="H54" s="204"/>
      <c r="I54" s="204"/>
      <c r="J54" s="205"/>
      <c r="K54" s="203"/>
      <c r="L54" s="205"/>
    </row>
    <row r="55" spans="1:12">
      <c r="A55" s="203"/>
      <c r="B55" s="204"/>
      <c r="C55" s="205"/>
      <c r="D55" s="203"/>
      <c r="E55" s="204"/>
      <c r="F55" s="204"/>
      <c r="G55" s="204"/>
      <c r="H55" s="204"/>
      <c r="I55" s="204"/>
      <c r="J55" s="205"/>
      <c r="K55" s="203"/>
      <c r="L55" s="205"/>
    </row>
    <row r="56" spans="1:12">
      <c r="A56" s="203"/>
      <c r="B56" s="204"/>
      <c r="C56" s="205"/>
      <c r="D56" s="203"/>
      <c r="E56" s="204"/>
      <c r="F56" s="204"/>
      <c r="G56" s="204"/>
      <c r="H56" s="204"/>
      <c r="I56" s="204"/>
      <c r="J56" s="205"/>
      <c r="K56" s="203"/>
      <c r="L56" s="205"/>
    </row>
    <row r="57" spans="1:12">
      <c r="A57" s="203"/>
      <c r="B57" s="204"/>
      <c r="C57" s="205"/>
      <c r="D57" s="203"/>
      <c r="E57" s="204"/>
      <c r="F57" s="204"/>
      <c r="G57" s="204"/>
      <c r="H57" s="204"/>
      <c r="I57" s="204"/>
      <c r="J57" s="205"/>
      <c r="K57" s="203"/>
      <c r="L57" s="205"/>
    </row>
    <row r="58" spans="1:12">
      <c r="A58" s="203"/>
      <c r="B58" s="204"/>
      <c r="C58" s="205"/>
      <c r="D58" s="203"/>
      <c r="E58" s="204"/>
      <c r="F58" s="204"/>
      <c r="G58" s="204"/>
      <c r="H58" s="204"/>
      <c r="I58" s="204"/>
      <c r="J58" s="205"/>
      <c r="K58" s="203"/>
      <c r="L58" s="205"/>
    </row>
    <row r="59" spans="1:12">
      <c r="A59" s="203"/>
      <c r="B59" s="204"/>
      <c r="C59" s="205"/>
      <c r="D59" s="203"/>
      <c r="E59" s="204"/>
      <c r="F59" s="204"/>
      <c r="G59" s="204"/>
      <c r="H59" s="204"/>
      <c r="I59" s="204"/>
      <c r="J59" s="205"/>
      <c r="K59" s="203"/>
      <c r="L59" s="205"/>
    </row>
    <row r="60" spans="1:12">
      <c r="A60" s="203"/>
      <c r="B60" s="204"/>
      <c r="C60" s="205"/>
      <c r="D60" s="203"/>
      <c r="E60" s="204"/>
      <c r="F60" s="204"/>
      <c r="G60" s="204"/>
      <c r="H60" s="204"/>
      <c r="I60" s="204"/>
      <c r="J60" s="205"/>
      <c r="K60" s="203"/>
      <c r="L60" s="205"/>
    </row>
    <row r="61" spans="1:12">
      <c r="A61" s="203"/>
      <c r="B61" s="204"/>
      <c r="C61" s="205"/>
      <c r="D61" s="203"/>
      <c r="E61" s="204"/>
      <c r="F61" s="204"/>
      <c r="G61" s="204"/>
      <c r="H61" s="204"/>
      <c r="I61" s="204"/>
      <c r="J61" s="205"/>
      <c r="K61" s="203"/>
      <c r="L61" s="205"/>
    </row>
    <row r="62" spans="1:12">
      <c r="A62" s="203"/>
      <c r="B62" s="204"/>
      <c r="C62" s="205"/>
      <c r="D62" s="203"/>
      <c r="E62" s="204"/>
      <c r="F62" s="204"/>
      <c r="G62" s="204"/>
      <c r="H62" s="204"/>
      <c r="I62" s="204"/>
      <c r="J62" s="205"/>
      <c r="K62" s="203"/>
      <c r="L62" s="205"/>
    </row>
    <row r="63" spans="1:12">
      <c r="A63" s="203"/>
      <c r="B63" s="204"/>
      <c r="C63" s="205"/>
      <c r="D63" s="203"/>
      <c r="E63" s="204"/>
      <c r="F63" s="204"/>
      <c r="G63" s="204"/>
      <c r="H63" s="204"/>
      <c r="I63" s="204"/>
      <c r="J63" s="205"/>
      <c r="K63" s="203"/>
      <c r="L63" s="205"/>
    </row>
    <row r="64" spans="1:12">
      <c r="A64" s="203"/>
      <c r="B64" s="204"/>
      <c r="C64" s="205"/>
      <c r="D64" s="203"/>
      <c r="E64" s="204"/>
      <c r="F64" s="204"/>
      <c r="G64" s="204"/>
      <c r="H64" s="204"/>
      <c r="I64" s="204"/>
      <c r="J64" s="205"/>
      <c r="K64" s="203"/>
      <c r="L64" s="205"/>
    </row>
    <row r="65" spans="1:12">
      <c r="A65" s="203"/>
      <c r="B65" s="204"/>
      <c r="C65" s="205"/>
      <c r="D65" s="203"/>
      <c r="E65" s="204"/>
      <c r="F65" s="204"/>
      <c r="G65" s="204"/>
      <c r="H65" s="204"/>
      <c r="I65" s="204"/>
      <c r="J65" s="205"/>
      <c r="K65" s="203"/>
      <c r="L65" s="205"/>
    </row>
    <row r="66" spans="1:12">
      <c r="A66" s="203"/>
      <c r="B66" s="204"/>
      <c r="C66" s="205"/>
      <c r="D66" s="203"/>
      <c r="E66" s="204"/>
      <c r="F66" s="204"/>
      <c r="G66" s="204"/>
      <c r="H66" s="204"/>
      <c r="I66" s="204"/>
      <c r="J66" s="205"/>
      <c r="K66" s="203"/>
      <c r="L66" s="205"/>
    </row>
    <row r="67" spans="1:12">
      <c r="A67" s="203"/>
      <c r="B67" s="204"/>
      <c r="C67" s="205"/>
      <c r="D67" s="203"/>
      <c r="E67" s="204"/>
      <c r="F67" s="204"/>
      <c r="G67" s="204"/>
      <c r="H67" s="204"/>
      <c r="I67" s="204"/>
      <c r="J67" s="205"/>
      <c r="K67" s="203"/>
      <c r="L67" s="205"/>
    </row>
    <row r="68" spans="1:12">
      <c r="A68" s="203"/>
      <c r="B68" s="204"/>
      <c r="C68" s="205"/>
      <c r="D68" s="203"/>
      <c r="E68" s="204"/>
      <c r="F68" s="204"/>
      <c r="G68" s="204"/>
      <c r="H68" s="204"/>
      <c r="I68" s="204"/>
      <c r="J68" s="205"/>
      <c r="K68" s="203"/>
      <c r="L68" s="205"/>
    </row>
    <row r="69" spans="1:12">
      <c r="A69" s="203"/>
      <c r="B69" s="204"/>
      <c r="C69" s="205"/>
      <c r="D69" s="203"/>
      <c r="E69" s="204"/>
      <c r="F69" s="204"/>
      <c r="G69" s="204"/>
      <c r="H69" s="204"/>
      <c r="I69" s="204"/>
      <c r="J69" s="205"/>
      <c r="K69" s="203"/>
      <c r="L69" s="205"/>
    </row>
  </sheetData>
  <mergeCells count="113">
    <mergeCell ref="K1:L1"/>
    <mergeCell ref="K2:L2"/>
    <mergeCell ref="K3:L3"/>
    <mergeCell ref="K4:L4"/>
    <mergeCell ref="A46:J46"/>
    <mergeCell ref="A6:F6"/>
    <mergeCell ref="G6:L6"/>
    <mergeCell ref="A7:F23"/>
    <mergeCell ref="G7:L23"/>
    <mergeCell ref="A40:J40"/>
    <mergeCell ref="A41:J41"/>
    <mergeCell ref="A42:J42"/>
    <mergeCell ref="A43:J43"/>
    <mergeCell ref="A44:J44"/>
    <mergeCell ref="A45:J45"/>
    <mergeCell ref="A34:J34"/>
    <mergeCell ref="A35:J35"/>
    <mergeCell ref="A27:J27"/>
    <mergeCell ref="A28:J28"/>
    <mergeCell ref="A1:A4"/>
    <mergeCell ref="B1:J2"/>
    <mergeCell ref="B3:J4"/>
    <mergeCell ref="A36:J36"/>
    <mergeCell ref="A30:J30"/>
    <mergeCell ref="A31:J31"/>
    <mergeCell ref="A32:J32"/>
    <mergeCell ref="A33:J33"/>
    <mergeCell ref="K33:L33"/>
    <mergeCell ref="K34:L34"/>
    <mergeCell ref="K35:L35"/>
    <mergeCell ref="K36:L36"/>
    <mergeCell ref="A49:L49"/>
    <mergeCell ref="A52:C52"/>
    <mergeCell ref="D52:J52"/>
    <mergeCell ref="K52:L52"/>
    <mergeCell ref="A53:C53"/>
    <mergeCell ref="D53:J53"/>
    <mergeCell ref="K53:L53"/>
    <mergeCell ref="A37:J37"/>
    <mergeCell ref="A38:J38"/>
    <mergeCell ref="A39:J39"/>
    <mergeCell ref="A26:L26"/>
    <mergeCell ref="A50:C50"/>
    <mergeCell ref="A51:C51"/>
    <mergeCell ref="D50:J50"/>
    <mergeCell ref="D51:J51"/>
    <mergeCell ref="K50:L50"/>
    <mergeCell ref="K51:L51"/>
    <mergeCell ref="K42:L42"/>
    <mergeCell ref="K43:L43"/>
    <mergeCell ref="K44:L44"/>
    <mergeCell ref="K45:L45"/>
    <mergeCell ref="K46:L46"/>
    <mergeCell ref="K37:L37"/>
    <mergeCell ref="K38:L38"/>
    <mergeCell ref="K39:L39"/>
    <mergeCell ref="K40:L40"/>
    <mergeCell ref="K41:L41"/>
    <mergeCell ref="K32:L32"/>
    <mergeCell ref="K27:L27"/>
    <mergeCell ref="K28:L28"/>
    <mergeCell ref="K29:L29"/>
    <mergeCell ref="K30:L30"/>
    <mergeCell ref="K31:L31"/>
    <mergeCell ref="A29:J29"/>
    <mergeCell ref="A56:C56"/>
    <mergeCell ref="D56:J56"/>
    <mergeCell ref="K56:L56"/>
    <mergeCell ref="A57:C57"/>
    <mergeCell ref="D57:J57"/>
    <mergeCell ref="K57:L57"/>
    <mergeCell ref="A54:C54"/>
    <mergeCell ref="D54:J54"/>
    <mergeCell ref="K54:L54"/>
    <mergeCell ref="A55:C55"/>
    <mergeCell ref="D55:J55"/>
    <mergeCell ref="K55:L55"/>
    <mergeCell ref="A60:C60"/>
    <mergeCell ref="D60:J60"/>
    <mergeCell ref="K60:L60"/>
    <mergeCell ref="A61:C61"/>
    <mergeCell ref="D61:J61"/>
    <mergeCell ref="K61:L61"/>
    <mergeCell ref="A58:C58"/>
    <mergeCell ref="D58:J58"/>
    <mergeCell ref="K58:L58"/>
    <mergeCell ref="A59:C59"/>
    <mergeCell ref="D59:J59"/>
    <mergeCell ref="K59:L59"/>
    <mergeCell ref="A64:C64"/>
    <mergeCell ref="D64:J64"/>
    <mergeCell ref="K64:L64"/>
    <mergeCell ref="A65:C65"/>
    <mergeCell ref="D65:J65"/>
    <mergeCell ref="K65:L65"/>
    <mergeCell ref="A62:C62"/>
    <mergeCell ref="D62:J62"/>
    <mergeCell ref="K62:L62"/>
    <mergeCell ref="A63:C63"/>
    <mergeCell ref="D63:J63"/>
    <mergeCell ref="K63:L63"/>
    <mergeCell ref="A68:C68"/>
    <mergeCell ref="D68:J68"/>
    <mergeCell ref="K68:L68"/>
    <mergeCell ref="A69:C69"/>
    <mergeCell ref="D69:J69"/>
    <mergeCell ref="K69:L69"/>
    <mergeCell ref="A66:C66"/>
    <mergeCell ref="D66:J66"/>
    <mergeCell ref="K66:L66"/>
    <mergeCell ref="A67:C67"/>
    <mergeCell ref="D67:J67"/>
    <mergeCell ref="K67:L6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F9" sqref="F9"/>
    </sheetView>
  </sheetViews>
  <sheetFormatPr baseColWidth="10" defaultRowHeight="15"/>
  <cols>
    <col min="1" max="1" width="13.7109375" customWidth="1"/>
    <col min="2" max="2" width="0" hidden="1" customWidth="1"/>
    <col min="3" max="3" width="47.42578125" customWidth="1"/>
    <col min="4" max="4" width="14.28515625" customWidth="1"/>
  </cols>
  <sheetData>
    <row r="1" spans="2:5">
      <c r="C1" s="12" t="s">
        <v>141</v>
      </c>
      <c r="D1" s="16">
        <v>90.954533333333302</v>
      </c>
      <c r="E1">
        <v>83.1</v>
      </c>
    </row>
    <row r="3" spans="2:5">
      <c r="C3" s="4" t="s">
        <v>20</v>
      </c>
      <c r="D3" s="4" t="s">
        <v>236</v>
      </c>
    </row>
    <row r="4" spans="2:5">
      <c r="C4" s="21" t="s">
        <v>142</v>
      </c>
      <c r="D4" s="22">
        <v>81.936266666666697</v>
      </c>
      <c r="E4">
        <v>63.2</v>
      </c>
    </row>
    <row r="5" spans="2:5">
      <c r="C5" s="21" t="s">
        <v>143</v>
      </c>
      <c r="D5" s="22">
        <v>88.463433333333299</v>
      </c>
      <c r="E5">
        <v>87.4</v>
      </c>
    </row>
    <row r="6" spans="2:5">
      <c r="C6" s="21" t="s">
        <v>144</v>
      </c>
      <c r="D6" s="22">
        <v>89.196299999999994</v>
      </c>
      <c r="E6">
        <v>83.9</v>
      </c>
    </row>
    <row r="7" spans="2:5">
      <c r="C7" s="21" t="s">
        <v>145</v>
      </c>
      <c r="D7" s="22">
        <v>80.431533333333306</v>
      </c>
      <c r="E7">
        <v>81.5</v>
      </c>
    </row>
    <row r="8" spans="2:5">
      <c r="C8" s="21" t="s">
        <v>146</v>
      </c>
      <c r="D8" s="22">
        <v>89.446433333333303</v>
      </c>
      <c r="E8">
        <v>77.7</v>
      </c>
    </row>
    <row r="9" spans="2:5">
      <c r="C9" s="21" t="s">
        <v>147</v>
      </c>
      <c r="D9" s="22">
        <v>91.918866666666702</v>
      </c>
      <c r="E9">
        <v>83.6</v>
      </c>
    </row>
    <row r="10" spans="2:5">
      <c r="C10" s="21" t="s">
        <v>148</v>
      </c>
      <c r="D10" s="22">
        <v>87.152933333333294</v>
      </c>
      <c r="E10">
        <v>83.9</v>
      </c>
    </row>
    <row r="13" spans="2:5">
      <c r="C13" s="1" t="s">
        <v>237</v>
      </c>
      <c r="D13" s="1" t="s">
        <v>284</v>
      </c>
    </row>
    <row r="14" spans="2:5">
      <c r="B14" s="50" t="s">
        <v>149</v>
      </c>
      <c r="C14" s="21" t="s">
        <v>149</v>
      </c>
      <c r="D14" s="22">
        <v>79.680333333333294</v>
      </c>
      <c r="E14">
        <v>80.599999999999994</v>
      </c>
    </row>
    <row r="15" spans="2:5">
      <c r="B15" s="50" t="s">
        <v>150</v>
      </c>
      <c r="C15" s="21" t="s">
        <v>150</v>
      </c>
      <c r="D15" s="22">
        <v>83.074266666666702</v>
      </c>
      <c r="E15">
        <v>54.2</v>
      </c>
    </row>
    <row r="16" spans="2:5">
      <c r="B16" s="50" t="s">
        <v>151</v>
      </c>
      <c r="C16" s="21" t="s">
        <v>151</v>
      </c>
      <c r="D16" s="22">
        <v>88.463433333333299</v>
      </c>
      <c r="E16">
        <v>88.9</v>
      </c>
    </row>
    <row r="17" spans="2:5" ht="24">
      <c r="B17" s="50" t="s">
        <v>152</v>
      </c>
      <c r="C17" s="21" t="s">
        <v>152</v>
      </c>
      <c r="D17" s="22"/>
    </row>
    <row r="18" spans="2:5">
      <c r="B18" s="50"/>
      <c r="C18" s="21" t="s">
        <v>285</v>
      </c>
      <c r="D18" s="22"/>
      <c r="E18">
        <v>84.2</v>
      </c>
    </row>
    <row r="19" spans="2:5" ht="24">
      <c r="B19" s="50" t="s">
        <v>153</v>
      </c>
      <c r="C19" s="21" t="s">
        <v>286</v>
      </c>
      <c r="D19" s="22">
        <v>83.5726333333333</v>
      </c>
      <c r="E19">
        <v>95.5</v>
      </c>
    </row>
    <row r="20" spans="2:5">
      <c r="B20" s="50" t="s">
        <v>154</v>
      </c>
      <c r="C20" s="21" t="s">
        <v>278</v>
      </c>
      <c r="D20" s="22">
        <v>90.274799999999999</v>
      </c>
      <c r="E20">
        <v>74.7</v>
      </c>
    </row>
    <row r="21" spans="2:5">
      <c r="B21" s="50" t="s">
        <v>155</v>
      </c>
      <c r="C21" s="21" t="s">
        <v>283</v>
      </c>
      <c r="D21" s="22">
        <v>90.414766666666694</v>
      </c>
      <c r="E21" s="51">
        <v>84</v>
      </c>
    </row>
    <row r="22" spans="2:5">
      <c r="B22" s="50" t="s">
        <v>156</v>
      </c>
      <c r="C22" s="21" t="s">
        <v>272</v>
      </c>
      <c r="D22" s="22">
        <v>78.430400000000006</v>
      </c>
      <c r="E22">
        <v>85.7</v>
      </c>
    </row>
    <row r="23" spans="2:5">
      <c r="B23" s="50"/>
      <c r="C23" s="21" t="s">
        <v>275</v>
      </c>
      <c r="D23" s="22"/>
    </row>
    <row r="24" spans="2:5">
      <c r="B24" s="50" t="s">
        <v>158</v>
      </c>
      <c r="C24" s="21" t="s">
        <v>277</v>
      </c>
      <c r="D24" s="22">
        <v>86.461866666666694</v>
      </c>
      <c r="E24">
        <v>92.4</v>
      </c>
    </row>
    <row r="25" spans="2:5">
      <c r="B25" s="50" t="s">
        <v>159</v>
      </c>
      <c r="C25" s="21" t="s">
        <v>280</v>
      </c>
      <c r="D25" s="22">
        <v>87.307666666666705</v>
      </c>
      <c r="E25">
        <v>62.8</v>
      </c>
    </row>
    <row r="26" spans="2:5">
      <c r="B26" s="50" t="s">
        <v>160</v>
      </c>
      <c r="C26" s="21" t="s">
        <v>282</v>
      </c>
      <c r="D26" s="22">
        <v>85.045266666666706</v>
      </c>
      <c r="E26" s="51">
        <v>94</v>
      </c>
    </row>
    <row r="27" spans="2:5" ht="24">
      <c r="B27" s="50" t="s">
        <v>161</v>
      </c>
      <c r="C27" s="21" t="s">
        <v>287</v>
      </c>
      <c r="D27" s="22">
        <v>80.431533333333306</v>
      </c>
      <c r="E27" s="51">
        <v>81.5</v>
      </c>
    </row>
    <row r="28" spans="2:5" ht="24">
      <c r="B28" s="50" t="s">
        <v>157</v>
      </c>
      <c r="C28" s="21" t="s">
        <v>273</v>
      </c>
      <c r="D28" s="22">
        <v>89.828900000000004</v>
      </c>
      <c r="E28" s="51">
        <v>72.900000000000006</v>
      </c>
    </row>
    <row r="29" spans="2:5">
      <c r="B29" s="50" t="s">
        <v>162</v>
      </c>
      <c r="C29" s="21" t="s">
        <v>274</v>
      </c>
      <c r="D29" s="22">
        <v>93.096733333333304</v>
      </c>
      <c r="E29" s="51">
        <v>87.9</v>
      </c>
    </row>
    <row r="30" spans="2:5">
      <c r="B30" s="50" t="s">
        <v>166</v>
      </c>
      <c r="C30" s="21" t="s">
        <v>276</v>
      </c>
    </row>
    <row r="31" spans="2:5">
      <c r="B31" s="50" t="s">
        <v>163</v>
      </c>
      <c r="C31" s="21" t="s">
        <v>279</v>
      </c>
      <c r="D31" s="22">
        <v>91.918866666666702</v>
      </c>
      <c r="E31" s="51">
        <v>83.6</v>
      </c>
    </row>
    <row r="32" spans="2:5">
      <c r="B32" s="50" t="s">
        <v>164</v>
      </c>
      <c r="C32" s="21" t="s">
        <v>281</v>
      </c>
      <c r="D32" s="22">
        <v>87.152933333333294</v>
      </c>
      <c r="E32" s="51">
        <v>83.6</v>
      </c>
    </row>
    <row r="38" spans="2:4">
      <c r="B38" s="50" t="s">
        <v>165</v>
      </c>
      <c r="D38" s="1"/>
    </row>
    <row r="39" spans="2:4">
      <c r="D39" s="1"/>
    </row>
    <row r="48" spans="2:4" ht="14.45" customHeight="1">
      <c r="C48" s="53" t="s">
        <v>288</v>
      </c>
    </row>
    <row r="49" spans="3:3" ht="14.45" customHeight="1">
      <c r="C49" s="53" t="s">
        <v>289</v>
      </c>
    </row>
    <row r="50" spans="3:3" ht="31.5">
      <c r="C50" s="52" t="s">
        <v>290</v>
      </c>
    </row>
    <row r="51" spans="3:3" ht="31.5">
      <c r="C51" s="52" t="s">
        <v>291</v>
      </c>
    </row>
    <row r="52" spans="3:3" ht="14.45" customHeight="1">
      <c r="C52" s="53" t="s">
        <v>292</v>
      </c>
    </row>
    <row r="53" spans="3:3">
      <c r="C53" s="5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5" workbookViewId="0">
      <selection activeCell="C13" sqref="C13"/>
    </sheetView>
  </sheetViews>
  <sheetFormatPr baseColWidth="10" defaultColWidth="11.5703125" defaultRowHeight="15"/>
  <cols>
    <col min="1" max="1" width="15" style="2" customWidth="1"/>
    <col min="2" max="2" width="12.28515625" style="2" customWidth="1"/>
    <col min="3" max="3" width="21.5703125" style="2" customWidth="1"/>
    <col min="4" max="4" width="10.42578125" style="2" customWidth="1"/>
    <col min="5" max="5" width="27.85546875" style="2" customWidth="1"/>
    <col min="6" max="6" width="13.28515625" style="2" customWidth="1"/>
    <col min="7" max="7" width="7.28515625" style="2" customWidth="1"/>
    <col min="8" max="8" width="11.5703125" style="3"/>
    <col min="9" max="9" width="91.28515625" style="31" customWidth="1"/>
    <col min="10" max="12" width="11.5703125" style="2"/>
    <col min="13" max="13" width="20.85546875" style="2" customWidth="1"/>
    <col min="14" max="15" width="11.5703125" style="2"/>
    <col min="16" max="16" width="19.7109375" style="2" customWidth="1"/>
    <col min="17" max="16384" width="11.5703125" style="2"/>
  </cols>
  <sheetData>
    <row r="2" spans="1:9">
      <c r="A2" s="222" t="s">
        <v>242</v>
      </c>
      <c r="B2" s="222"/>
      <c r="C2" s="222"/>
      <c r="D2" s="222"/>
      <c r="E2" s="222"/>
      <c r="F2" s="222"/>
      <c r="I2" s="23" t="s">
        <v>42</v>
      </c>
    </row>
    <row r="3" spans="1:9" ht="45">
      <c r="A3" s="11" t="s">
        <v>20</v>
      </c>
      <c r="B3" s="11" t="s">
        <v>238</v>
      </c>
      <c r="C3" s="11" t="s">
        <v>237</v>
      </c>
      <c r="D3" s="11" t="s">
        <v>239</v>
      </c>
      <c r="E3" s="11" t="s">
        <v>241</v>
      </c>
      <c r="F3" s="11" t="s">
        <v>240</v>
      </c>
      <c r="H3" s="8" t="s">
        <v>41</v>
      </c>
      <c r="I3" s="24" t="s">
        <v>2</v>
      </c>
    </row>
    <row r="4" spans="1:9" ht="47.25">
      <c r="A4" s="220" t="s">
        <v>142</v>
      </c>
      <c r="B4" s="221">
        <v>81.936266666666697</v>
      </c>
      <c r="C4" s="25" t="s">
        <v>149</v>
      </c>
      <c r="D4" s="221">
        <v>79.680333333333294</v>
      </c>
      <c r="E4" s="26" t="s">
        <v>167</v>
      </c>
      <c r="F4" s="27">
        <v>64.940366666666705</v>
      </c>
      <c r="H4" s="10">
        <v>1</v>
      </c>
      <c r="I4" s="28" t="s">
        <v>21</v>
      </c>
    </row>
    <row r="5" spans="1:9" ht="38.25">
      <c r="A5" s="220"/>
      <c r="B5" s="221"/>
      <c r="C5" s="25"/>
      <c r="D5" s="221"/>
      <c r="E5" s="13" t="s">
        <v>168</v>
      </c>
      <c r="F5" s="17">
        <v>71.634</v>
      </c>
      <c r="H5" s="10">
        <v>2</v>
      </c>
      <c r="I5" s="28" t="s">
        <v>22</v>
      </c>
    </row>
    <row r="6" spans="1:9" ht="38.25">
      <c r="A6" s="220"/>
      <c r="B6" s="221"/>
      <c r="C6" s="25" t="s">
        <v>149</v>
      </c>
      <c r="D6" s="221"/>
      <c r="E6" s="29" t="s">
        <v>169</v>
      </c>
      <c r="F6" s="30">
        <v>85.2601333333333</v>
      </c>
      <c r="H6" s="10">
        <v>3</v>
      </c>
      <c r="I6" s="28" t="s">
        <v>46</v>
      </c>
    </row>
    <row r="7" spans="1:9" ht="63.75">
      <c r="A7" s="220"/>
      <c r="B7" s="221"/>
      <c r="C7" s="25" t="s">
        <v>149</v>
      </c>
      <c r="D7" s="221"/>
      <c r="E7" s="29" t="s">
        <v>170</v>
      </c>
      <c r="F7" s="30">
        <v>88.193133333333293</v>
      </c>
      <c r="H7" s="10">
        <v>4</v>
      </c>
      <c r="I7" s="28" t="s">
        <v>47</v>
      </c>
    </row>
    <row r="8" spans="1:9" ht="51">
      <c r="A8" s="220"/>
      <c r="B8" s="221"/>
      <c r="C8" s="25" t="s">
        <v>150</v>
      </c>
      <c r="D8" s="221">
        <v>83.074266666666702</v>
      </c>
      <c r="E8" s="26" t="s">
        <v>171</v>
      </c>
      <c r="F8" s="27">
        <v>73.808499999999995</v>
      </c>
      <c r="H8" s="10">
        <v>5</v>
      </c>
      <c r="I8" s="28" t="s">
        <v>48</v>
      </c>
    </row>
    <row r="9" spans="1:9" ht="51">
      <c r="A9" s="220"/>
      <c r="B9" s="221"/>
      <c r="C9" s="25" t="s">
        <v>150</v>
      </c>
      <c r="D9" s="221"/>
      <c r="E9" s="29" t="s">
        <v>172</v>
      </c>
      <c r="F9" s="30">
        <v>97.067866666666703</v>
      </c>
      <c r="H9" s="10">
        <v>6</v>
      </c>
      <c r="I9" s="28" t="s">
        <v>49</v>
      </c>
    </row>
    <row r="10" spans="1:9" ht="47.25">
      <c r="A10" s="220"/>
      <c r="B10" s="221"/>
      <c r="C10" s="25" t="s">
        <v>150</v>
      </c>
      <c r="D10" s="221"/>
      <c r="E10" s="26" t="s">
        <v>173</v>
      </c>
      <c r="F10" s="27">
        <v>75.199366666666705</v>
      </c>
      <c r="H10" s="10">
        <v>7</v>
      </c>
      <c r="I10" s="28" t="s">
        <v>23</v>
      </c>
    </row>
    <row r="11" spans="1:9" ht="31.5">
      <c r="H11" s="10">
        <v>8</v>
      </c>
      <c r="I11" s="28" t="s">
        <v>24</v>
      </c>
    </row>
    <row r="12" spans="1:9" ht="31.5">
      <c r="H12" s="10">
        <v>9</v>
      </c>
      <c r="I12" s="28" t="s">
        <v>25</v>
      </c>
    </row>
    <row r="13" spans="1:9" ht="31.5">
      <c r="H13" s="10">
        <v>10</v>
      </c>
      <c r="I13" s="28" t="s">
        <v>26</v>
      </c>
    </row>
    <row r="14" spans="1:9" ht="15.75">
      <c r="H14" s="10">
        <v>11</v>
      </c>
      <c r="I14" s="28" t="s">
        <v>27</v>
      </c>
    </row>
    <row r="15" spans="1:9" ht="47.25">
      <c r="H15" s="10">
        <v>12</v>
      </c>
      <c r="I15" s="28" t="s">
        <v>28</v>
      </c>
    </row>
    <row r="16" spans="1:9" ht="31.5">
      <c r="H16" s="10">
        <v>13</v>
      </c>
      <c r="I16" s="28" t="s">
        <v>29</v>
      </c>
    </row>
    <row r="17" spans="8:9" ht="31.5">
      <c r="H17" s="10">
        <v>14</v>
      </c>
      <c r="I17" s="28" t="s">
        <v>30</v>
      </c>
    </row>
    <row r="18" spans="8:9" ht="31.5">
      <c r="H18" s="10">
        <v>15</v>
      </c>
      <c r="I18" s="28" t="s">
        <v>31</v>
      </c>
    </row>
    <row r="19" spans="8:9" ht="31.5">
      <c r="H19" s="10">
        <v>16</v>
      </c>
      <c r="I19" s="28" t="s">
        <v>32</v>
      </c>
    </row>
    <row r="20" spans="8:9" ht="31.5">
      <c r="H20" s="10">
        <v>17</v>
      </c>
      <c r="I20" s="28" t="s">
        <v>33</v>
      </c>
    </row>
    <row r="21" spans="8:9" ht="31.5">
      <c r="H21" s="10">
        <v>18</v>
      </c>
      <c r="I21" s="28" t="s">
        <v>34</v>
      </c>
    </row>
    <row r="22" spans="8:9" ht="31.5">
      <c r="H22" s="10">
        <v>19</v>
      </c>
      <c r="I22" s="28" t="s">
        <v>36</v>
      </c>
    </row>
    <row r="23" spans="8:9" ht="15.75">
      <c r="H23" s="10">
        <v>20</v>
      </c>
      <c r="I23" s="28" t="s">
        <v>37</v>
      </c>
    </row>
    <row r="24" spans="8:9" ht="15.75">
      <c r="H24" s="10">
        <v>21</v>
      </c>
      <c r="I24" s="28" t="s">
        <v>38</v>
      </c>
    </row>
    <row r="25" spans="8:9" ht="47.25">
      <c r="H25" s="10">
        <v>22</v>
      </c>
      <c r="I25" s="28" t="s">
        <v>39</v>
      </c>
    </row>
    <row r="26" spans="8:9" ht="63">
      <c r="H26" s="10">
        <v>23</v>
      </c>
      <c r="I26" s="28" t="s">
        <v>40</v>
      </c>
    </row>
    <row r="27" spans="8:9" ht="15.75">
      <c r="H27" s="10"/>
      <c r="I27" s="24" t="s">
        <v>3</v>
      </c>
    </row>
    <row r="28" spans="8:9" ht="47.25">
      <c r="H28" s="10">
        <v>24</v>
      </c>
      <c r="I28" s="28" t="s">
        <v>43</v>
      </c>
    </row>
    <row r="29" spans="8:9" ht="78.75">
      <c r="H29" s="10">
        <v>25</v>
      </c>
      <c r="I29" s="28" t="s">
        <v>50</v>
      </c>
    </row>
    <row r="30" spans="8:9" ht="31.5">
      <c r="H30" s="10">
        <v>26</v>
      </c>
      <c r="I30" s="28" t="s">
        <v>44</v>
      </c>
    </row>
    <row r="31" spans="8:9" ht="47.25">
      <c r="H31" s="10">
        <v>27</v>
      </c>
      <c r="I31" s="28" t="s">
        <v>45</v>
      </c>
    </row>
    <row r="32" spans="8:9" ht="31.5">
      <c r="H32" s="10">
        <v>28</v>
      </c>
      <c r="I32" s="28" t="s">
        <v>32</v>
      </c>
    </row>
    <row r="33" spans="8:9" ht="31.5">
      <c r="H33" s="10">
        <v>29</v>
      </c>
      <c r="I33" s="28" t="s">
        <v>35</v>
      </c>
    </row>
    <row r="34" spans="8:9">
      <c r="H34" s="2"/>
      <c r="I34" s="2"/>
    </row>
  </sheetData>
  <mergeCells count="5">
    <mergeCell ref="A4:A10"/>
    <mergeCell ref="B4:B10"/>
    <mergeCell ref="D4:D7"/>
    <mergeCell ref="D8:D10"/>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C13" sqref="C13"/>
    </sheetView>
  </sheetViews>
  <sheetFormatPr baseColWidth="10" defaultColWidth="11.5703125" defaultRowHeight="15"/>
  <cols>
    <col min="1" max="1" width="15.7109375" style="6" customWidth="1"/>
    <col min="2" max="2" width="11.5703125" style="6"/>
    <col min="3" max="3" width="22.140625" style="6" customWidth="1"/>
    <col min="4" max="4" width="11.5703125" style="6"/>
    <col min="5" max="5" width="36.85546875" style="6" customWidth="1"/>
    <col min="6" max="6" width="13.28515625" style="6" customWidth="1"/>
    <col min="7" max="7" width="11.5703125" style="6"/>
    <col min="8" max="8" width="7.28515625" style="6" customWidth="1"/>
    <col min="9" max="9" width="68.7109375" style="6" customWidth="1"/>
    <col min="10" max="10" width="12.28515625" style="6" customWidth="1"/>
    <col min="11" max="16384" width="11.5703125" style="6"/>
  </cols>
  <sheetData>
    <row r="1" spans="1:9">
      <c r="A1" s="224" t="s">
        <v>242</v>
      </c>
      <c r="B1" s="224"/>
      <c r="C1" s="224"/>
      <c r="D1" s="224"/>
      <c r="E1" s="224"/>
      <c r="F1" s="224"/>
      <c r="H1" s="223" t="s">
        <v>42</v>
      </c>
      <c r="I1" s="223"/>
    </row>
    <row r="2" spans="1:9" ht="45">
      <c r="A2" s="11" t="s">
        <v>20</v>
      </c>
      <c r="B2" s="11" t="s">
        <v>238</v>
      </c>
      <c r="C2" s="11" t="s">
        <v>237</v>
      </c>
      <c r="D2" s="11" t="s">
        <v>239</v>
      </c>
      <c r="E2" s="11" t="s">
        <v>241</v>
      </c>
      <c r="F2" s="11" t="s">
        <v>240</v>
      </c>
      <c r="H2" s="32"/>
      <c r="I2" s="34" t="s">
        <v>51</v>
      </c>
    </row>
    <row r="3" spans="1:9" ht="31.5">
      <c r="A3" s="225" t="s">
        <v>143</v>
      </c>
      <c r="B3" s="228">
        <v>88.463433333333299</v>
      </c>
      <c r="C3" s="25" t="s">
        <v>151</v>
      </c>
      <c r="D3" s="228">
        <v>88.463433333333299</v>
      </c>
      <c r="E3" s="40" t="s">
        <v>174</v>
      </c>
      <c r="F3" s="37">
        <v>92.987499999999997</v>
      </c>
      <c r="H3" s="32">
        <v>1</v>
      </c>
      <c r="I3" s="35" t="s">
        <v>52</v>
      </c>
    </row>
    <row r="4" spans="1:9" ht="31.5">
      <c r="A4" s="226"/>
      <c r="B4" s="229"/>
      <c r="C4" s="25" t="s">
        <v>151</v>
      </c>
      <c r="D4" s="229"/>
      <c r="E4" s="40" t="s">
        <v>175</v>
      </c>
      <c r="F4" s="37">
        <v>92.423199999999994</v>
      </c>
      <c r="H4" s="32">
        <v>2</v>
      </c>
      <c r="I4" s="35" t="s">
        <v>53</v>
      </c>
    </row>
    <row r="5" spans="1:9" ht="47.25">
      <c r="A5" s="226"/>
      <c r="B5" s="229"/>
      <c r="C5" s="25" t="s">
        <v>151</v>
      </c>
      <c r="D5" s="229"/>
      <c r="E5" s="40" t="s">
        <v>176</v>
      </c>
      <c r="F5" s="37">
        <v>86.618899999999996</v>
      </c>
      <c r="H5" s="32">
        <v>3</v>
      </c>
      <c r="I5" s="35" t="s">
        <v>54</v>
      </c>
    </row>
    <row r="6" spans="1:9" ht="63">
      <c r="A6" s="226"/>
      <c r="B6" s="229"/>
      <c r="C6" s="25" t="s">
        <v>151</v>
      </c>
      <c r="D6" s="229"/>
      <c r="E6" s="40" t="s">
        <v>177</v>
      </c>
      <c r="F6" s="37">
        <v>84.897066666666703</v>
      </c>
      <c r="H6" s="32">
        <v>4</v>
      </c>
      <c r="I6" s="35" t="s">
        <v>28</v>
      </c>
    </row>
    <row r="7" spans="1:9" ht="38.25">
      <c r="A7" s="226"/>
      <c r="B7" s="229"/>
      <c r="C7" s="25" t="s">
        <v>151</v>
      </c>
      <c r="D7" s="230"/>
      <c r="E7" s="41" t="s">
        <v>178</v>
      </c>
      <c r="F7" s="38">
        <v>78.350399999999993</v>
      </c>
      <c r="H7" s="32">
        <v>5</v>
      </c>
      <c r="I7" s="35" t="s">
        <v>55</v>
      </c>
    </row>
    <row r="8" spans="1:9" ht="36">
      <c r="A8" s="226"/>
      <c r="B8" s="229"/>
      <c r="C8" s="25" t="s">
        <v>152</v>
      </c>
      <c r="D8" s="36"/>
      <c r="E8" s="42"/>
      <c r="F8" s="39"/>
    </row>
    <row r="9" spans="1:9" ht="36">
      <c r="A9" s="226"/>
      <c r="B9" s="229"/>
      <c r="C9" s="25" t="s">
        <v>153</v>
      </c>
      <c r="D9" s="228">
        <v>83.5726333333333</v>
      </c>
      <c r="E9" s="41" t="s">
        <v>179</v>
      </c>
      <c r="F9" s="38">
        <v>78.279966666666695</v>
      </c>
    </row>
    <row r="10" spans="1:9" ht="38.25">
      <c r="A10" s="227"/>
      <c r="B10" s="230"/>
      <c r="C10" s="25" t="s">
        <v>153</v>
      </c>
      <c r="D10" s="230"/>
      <c r="E10" s="40" t="s">
        <v>180</v>
      </c>
      <c r="F10" s="37">
        <v>84.590566666666703</v>
      </c>
    </row>
    <row r="11" spans="1:9">
      <c r="E11" s="43"/>
      <c r="F11" s="43"/>
    </row>
    <row r="12" spans="1:9">
      <c r="E12" s="43"/>
      <c r="F12" s="43"/>
    </row>
    <row r="13" spans="1:9">
      <c r="E13" s="43"/>
      <c r="F13" s="43"/>
    </row>
    <row r="14" spans="1:9">
      <c r="E14" s="43"/>
      <c r="F14" s="43"/>
    </row>
    <row r="15" spans="1:9">
      <c r="E15" s="43"/>
      <c r="F15" s="43"/>
    </row>
  </sheetData>
  <mergeCells count="6">
    <mergeCell ref="H1:I1"/>
    <mergeCell ref="A1:F1"/>
    <mergeCell ref="A3:A10"/>
    <mergeCell ref="B3:B10"/>
    <mergeCell ref="D3:D7"/>
    <mergeCell ref="D9:D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activeCell="C13" sqref="C13"/>
    </sheetView>
  </sheetViews>
  <sheetFormatPr baseColWidth="10" defaultRowHeight="15"/>
  <cols>
    <col min="1" max="2" width="11.5703125" style="3"/>
    <col min="3" max="3" width="18.28515625" style="3" customWidth="1"/>
    <col min="4" max="4" width="11.5703125" style="3"/>
    <col min="5" max="5" width="37.7109375" customWidth="1"/>
    <col min="6" max="6" width="13.28515625" customWidth="1"/>
    <col min="7" max="7" width="6.28515625" customWidth="1"/>
    <col min="8" max="8" width="6.140625" customWidth="1"/>
    <col min="9" max="9" width="83.85546875" customWidth="1"/>
  </cols>
  <sheetData>
    <row r="1" spans="1:9">
      <c r="A1" s="224" t="s">
        <v>242</v>
      </c>
      <c r="B1" s="224"/>
      <c r="C1" s="224"/>
      <c r="D1" s="224"/>
      <c r="E1" s="224"/>
      <c r="F1" s="224"/>
      <c r="H1" s="223" t="s">
        <v>42</v>
      </c>
      <c r="I1" s="223"/>
    </row>
    <row r="2" spans="1:9" ht="45">
      <c r="A2" s="11" t="s">
        <v>20</v>
      </c>
      <c r="B2" s="11" t="s">
        <v>238</v>
      </c>
      <c r="C2" s="11" t="s">
        <v>237</v>
      </c>
      <c r="D2" s="11" t="s">
        <v>239</v>
      </c>
      <c r="E2" s="11" t="s">
        <v>241</v>
      </c>
      <c r="F2" s="11" t="s">
        <v>240</v>
      </c>
      <c r="H2" s="44"/>
      <c r="I2" s="9" t="s">
        <v>56</v>
      </c>
    </row>
    <row r="3" spans="1:9" ht="36" customHeight="1">
      <c r="A3" s="231" t="s">
        <v>144</v>
      </c>
      <c r="B3" s="234">
        <v>89.196299999999994</v>
      </c>
      <c r="C3" s="45" t="s">
        <v>154</v>
      </c>
      <c r="D3" s="234">
        <v>90.274799999999999</v>
      </c>
      <c r="E3" s="14" t="s">
        <v>181</v>
      </c>
      <c r="F3" s="18">
        <v>80.488533333333294</v>
      </c>
      <c r="H3" s="44">
        <v>1</v>
      </c>
      <c r="I3" s="33" t="s">
        <v>57</v>
      </c>
    </row>
    <row r="4" spans="1:9" ht="31.5">
      <c r="A4" s="232"/>
      <c r="B4" s="235"/>
      <c r="C4" s="45" t="s">
        <v>154</v>
      </c>
      <c r="D4" s="235"/>
      <c r="E4" s="15" t="s">
        <v>182</v>
      </c>
      <c r="F4" s="20">
        <v>97.315700000000007</v>
      </c>
      <c r="H4" s="44">
        <v>2</v>
      </c>
      <c r="I4" s="33" t="s">
        <v>58</v>
      </c>
    </row>
    <row r="5" spans="1:9" ht="47.25">
      <c r="A5" s="232"/>
      <c r="B5" s="235"/>
      <c r="C5" s="45" t="s">
        <v>154</v>
      </c>
      <c r="D5" s="235"/>
      <c r="E5" s="15" t="s">
        <v>183</v>
      </c>
      <c r="F5" s="20">
        <v>85.227000000000004</v>
      </c>
      <c r="H5" s="44">
        <v>3</v>
      </c>
      <c r="I5" s="33" t="s">
        <v>22</v>
      </c>
    </row>
    <row r="6" spans="1:9" ht="31.5">
      <c r="A6" s="232"/>
      <c r="B6" s="235"/>
      <c r="C6" s="45" t="s">
        <v>154</v>
      </c>
      <c r="D6" s="235"/>
      <c r="E6" s="15" t="s">
        <v>184</v>
      </c>
      <c r="F6" s="20">
        <v>91.723333333333301</v>
      </c>
      <c r="H6" s="44">
        <v>4</v>
      </c>
      <c r="I6" s="33" t="s">
        <v>59</v>
      </c>
    </row>
    <row r="7" spans="1:9" ht="31.5">
      <c r="A7" s="232"/>
      <c r="B7" s="235"/>
      <c r="C7" s="45" t="s">
        <v>154</v>
      </c>
      <c r="D7" s="235"/>
      <c r="E7" s="15" t="s">
        <v>185</v>
      </c>
      <c r="F7" s="20">
        <v>84.4470666666667</v>
      </c>
      <c r="H7" s="44">
        <v>5</v>
      </c>
      <c r="I7" s="33" t="s">
        <v>25</v>
      </c>
    </row>
    <row r="8" spans="1:9" ht="31.5">
      <c r="A8" s="232"/>
      <c r="B8" s="235"/>
      <c r="C8" s="45" t="s">
        <v>154</v>
      </c>
      <c r="D8" s="235"/>
      <c r="E8" s="15" t="s">
        <v>186</v>
      </c>
      <c r="F8" s="20">
        <v>97.914266666666705</v>
      </c>
      <c r="H8" s="44">
        <v>6</v>
      </c>
      <c r="I8" s="33" t="s">
        <v>31</v>
      </c>
    </row>
    <row r="9" spans="1:9" ht="47.25">
      <c r="A9" s="232"/>
      <c r="B9" s="235"/>
      <c r="C9" s="45" t="s">
        <v>154</v>
      </c>
      <c r="D9" s="235"/>
      <c r="E9" s="15" t="s">
        <v>187</v>
      </c>
      <c r="F9" s="20">
        <v>84.930166666666693</v>
      </c>
      <c r="H9" s="44">
        <v>7</v>
      </c>
      <c r="I9" s="33" t="s">
        <v>39</v>
      </c>
    </row>
    <row r="10" spans="1:9" ht="25.5">
      <c r="A10" s="232"/>
      <c r="B10" s="235"/>
      <c r="C10" s="45" t="s">
        <v>154</v>
      </c>
      <c r="D10" s="236"/>
      <c r="E10" s="14" t="s">
        <v>188</v>
      </c>
      <c r="F10" s="18">
        <v>78.959133333333298</v>
      </c>
      <c r="H10" s="44"/>
      <c r="I10" s="9" t="s">
        <v>5</v>
      </c>
    </row>
    <row r="11" spans="1:9" ht="24">
      <c r="A11" s="232"/>
      <c r="B11" s="235"/>
      <c r="C11" s="45" t="s">
        <v>155</v>
      </c>
      <c r="D11" s="46">
        <v>90.414766666666694</v>
      </c>
      <c r="E11" s="19"/>
      <c r="F11" s="19"/>
      <c r="H11" s="44">
        <v>8</v>
      </c>
      <c r="I11" s="33" t="s">
        <v>60</v>
      </c>
    </row>
    <row r="12" spans="1:9" ht="31.5">
      <c r="A12" s="232"/>
      <c r="B12" s="235"/>
      <c r="C12" s="45" t="s">
        <v>156</v>
      </c>
      <c r="D12" s="234">
        <v>78.430400000000006</v>
      </c>
      <c r="E12" s="13" t="s">
        <v>189</v>
      </c>
      <c r="F12" s="17">
        <v>56.156799999999997</v>
      </c>
      <c r="H12" s="44">
        <v>9</v>
      </c>
      <c r="I12" s="33" t="s">
        <v>61</v>
      </c>
    </row>
    <row r="13" spans="1:9" ht="31.5">
      <c r="A13" s="232"/>
      <c r="B13" s="235"/>
      <c r="C13" s="45" t="s">
        <v>156</v>
      </c>
      <c r="D13" s="235"/>
      <c r="E13" s="13" t="s">
        <v>190</v>
      </c>
      <c r="F13" s="17">
        <v>72.7226</v>
      </c>
      <c r="H13" s="44">
        <v>10</v>
      </c>
      <c r="I13" s="33" t="s">
        <v>62</v>
      </c>
    </row>
    <row r="14" spans="1:9" ht="47.25">
      <c r="A14" s="232"/>
      <c r="B14" s="235"/>
      <c r="C14" s="45" t="s">
        <v>156</v>
      </c>
      <c r="D14" s="235"/>
      <c r="E14" s="15" t="s">
        <v>191</v>
      </c>
      <c r="F14" s="20">
        <v>84.837999999999994</v>
      </c>
      <c r="H14" s="44">
        <v>11</v>
      </c>
      <c r="I14" s="33" t="s">
        <v>63</v>
      </c>
    </row>
    <row r="15" spans="1:9" ht="31.5">
      <c r="A15" s="232"/>
      <c r="B15" s="235"/>
      <c r="C15" s="45" t="s">
        <v>156</v>
      </c>
      <c r="D15" s="236"/>
      <c r="E15" s="13" t="s">
        <v>192</v>
      </c>
      <c r="F15" s="17">
        <v>73.694400000000002</v>
      </c>
      <c r="H15" s="44">
        <v>12</v>
      </c>
      <c r="I15" s="33" t="s">
        <v>64</v>
      </c>
    </row>
    <row r="16" spans="1:9" ht="60">
      <c r="A16" s="232"/>
      <c r="B16" s="235"/>
      <c r="C16" s="45" t="s">
        <v>157</v>
      </c>
      <c r="D16" s="234">
        <v>89.828900000000004</v>
      </c>
      <c r="E16" s="14" t="s">
        <v>193</v>
      </c>
      <c r="F16" s="18">
        <v>80.924766666666699</v>
      </c>
      <c r="H16" s="44">
        <v>13</v>
      </c>
      <c r="I16" s="33" t="s">
        <v>65</v>
      </c>
    </row>
    <row r="17" spans="1:9" ht="63">
      <c r="A17" s="232"/>
      <c r="B17" s="235"/>
      <c r="C17" s="45" t="s">
        <v>157</v>
      </c>
      <c r="D17" s="235"/>
      <c r="E17" s="15" t="s">
        <v>194</v>
      </c>
      <c r="F17" s="20">
        <v>91.059299999999993</v>
      </c>
      <c r="H17" s="44">
        <v>14</v>
      </c>
      <c r="I17" s="33" t="s">
        <v>66</v>
      </c>
    </row>
    <row r="18" spans="1:9" ht="60">
      <c r="A18" s="232"/>
      <c r="B18" s="235"/>
      <c r="C18" s="45" t="s">
        <v>157</v>
      </c>
      <c r="D18" s="235"/>
      <c r="E18" s="14" t="s">
        <v>195</v>
      </c>
      <c r="F18" s="18">
        <v>77.014866666666705</v>
      </c>
      <c r="H18" s="44">
        <v>15</v>
      </c>
      <c r="I18" s="33" t="s">
        <v>67</v>
      </c>
    </row>
    <row r="19" spans="1:9" ht="60">
      <c r="A19" s="232"/>
      <c r="B19" s="235"/>
      <c r="C19" s="45" t="s">
        <v>157</v>
      </c>
      <c r="D19" s="235"/>
      <c r="E19" s="15" t="s">
        <v>196</v>
      </c>
      <c r="F19" s="20">
        <v>85.252266666666699</v>
      </c>
      <c r="H19" s="44">
        <v>16</v>
      </c>
      <c r="I19" s="33" t="s">
        <v>68</v>
      </c>
    </row>
    <row r="20" spans="1:9" ht="60">
      <c r="A20" s="232"/>
      <c r="B20" s="235"/>
      <c r="C20" s="45" t="s">
        <v>157</v>
      </c>
      <c r="D20" s="235"/>
      <c r="E20" s="14" t="s">
        <v>197</v>
      </c>
      <c r="F20" s="18">
        <v>76.166466666666693</v>
      </c>
      <c r="H20" s="44">
        <v>17</v>
      </c>
      <c r="I20" s="33" t="s">
        <v>69</v>
      </c>
    </row>
    <row r="21" spans="1:9" ht="60">
      <c r="A21" s="232"/>
      <c r="B21" s="235"/>
      <c r="C21" s="45" t="s">
        <v>157</v>
      </c>
      <c r="D21" s="235"/>
      <c r="E21" s="15" t="s">
        <v>198</v>
      </c>
      <c r="F21" s="20">
        <v>89.774533333333295</v>
      </c>
      <c r="H21" s="44">
        <v>18</v>
      </c>
      <c r="I21" s="33" t="s">
        <v>70</v>
      </c>
    </row>
    <row r="22" spans="1:9" ht="60">
      <c r="A22" s="232"/>
      <c r="B22" s="235"/>
      <c r="C22" s="45" t="s">
        <v>157</v>
      </c>
      <c r="D22" s="235"/>
      <c r="E22" s="15" t="s">
        <v>199</v>
      </c>
      <c r="F22" s="20">
        <v>88.603633333333306</v>
      </c>
      <c r="H22" s="44">
        <v>19</v>
      </c>
      <c r="I22" s="33" t="s">
        <v>71</v>
      </c>
    </row>
    <row r="23" spans="1:9" ht="60">
      <c r="A23" s="232"/>
      <c r="B23" s="235"/>
      <c r="C23" s="45" t="s">
        <v>157</v>
      </c>
      <c r="D23" s="235"/>
      <c r="E23" s="13" t="s">
        <v>200</v>
      </c>
      <c r="F23" s="17">
        <v>73.928966666666696</v>
      </c>
      <c r="H23" s="44">
        <v>20</v>
      </c>
      <c r="I23" s="33" t="s">
        <v>72</v>
      </c>
    </row>
    <row r="24" spans="1:9" ht="60">
      <c r="A24" s="232"/>
      <c r="B24" s="235"/>
      <c r="C24" s="45" t="s">
        <v>157</v>
      </c>
      <c r="D24" s="235"/>
      <c r="E24" s="15" t="s">
        <v>201</v>
      </c>
      <c r="F24" s="20">
        <v>83.392499999999998</v>
      </c>
      <c r="H24" s="44">
        <v>21</v>
      </c>
      <c r="I24" s="33" t="s">
        <v>73</v>
      </c>
    </row>
    <row r="25" spans="1:9" ht="60">
      <c r="A25" s="232"/>
      <c r="B25" s="235"/>
      <c r="C25" s="45" t="s">
        <v>157</v>
      </c>
      <c r="D25" s="235"/>
      <c r="E25" s="15" t="s">
        <v>202</v>
      </c>
      <c r="F25" s="20">
        <v>87.663333333333298</v>
      </c>
      <c r="H25" s="44">
        <v>22</v>
      </c>
      <c r="I25" s="33" t="s">
        <v>74</v>
      </c>
    </row>
    <row r="26" spans="1:9" ht="60">
      <c r="A26" s="232"/>
      <c r="B26" s="235"/>
      <c r="C26" s="45" t="s">
        <v>157</v>
      </c>
      <c r="D26" s="235"/>
      <c r="E26" s="14" t="s">
        <v>203</v>
      </c>
      <c r="F26" s="18">
        <v>79.577200000000005</v>
      </c>
      <c r="H26" s="44">
        <v>23</v>
      </c>
      <c r="I26" s="33" t="s">
        <v>75</v>
      </c>
    </row>
    <row r="27" spans="1:9" ht="60">
      <c r="A27" s="232"/>
      <c r="B27" s="235"/>
      <c r="C27" s="45" t="s">
        <v>157</v>
      </c>
      <c r="D27" s="235"/>
      <c r="E27" s="15" t="s">
        <v>204</v>
      </c>
      <c r="F27" s="20">
        <v>98.173017228312304</v>
      </c>
      <c r="H27" s="44">
        <v>24</v>
      </c>
      <c r="I27" s="33" t="s">
        <v>76</v>
      </c>
    </row>
    <row r="28" spans="1:9" ht="60">
      <c r="A28" s="232"/>
      <c r="B28" s="235"/>
      <c r="C28" s="45" t="s">
        <v>157</v>
      </c>
      <c r="D28" s="236"/>
      <c r="E28" s="14" t="s">
        <v>205</v>
      </c>
      <c r="F28" s="18">
        <v>76.714299999999994</v>
      </c>
      <c r="H28" s="44">
        <v>25</v>
      </c>
      <c r="I28" s="33" t="s">
        <v>77</v>
      </c>
    </row>
    <row r="29" spans="1:9" ht="47.25">
      <c r="A29" s="232"/>
      <c r="B29" s="235"/>
      <c r="C29" s="45" t="s">
        <v>158</v>
      </c>
      <c r="D29" s="234">
        <v>86.461866666666694</v>
      </c>
      <c r="E29" s="15" t="s">
        <v>206</v>
      </c>
      <c r="F29" s="20">
        <v>91.147133333333301</v>
      </c>
      <c r="H29" s="44">
        <v>26</v>
      </c>
      <c r="I29" s="33" t="s">
        <v>78</v>
      </c>
    </row>
    <row r="30" spans="1:9" ht="31.5">
      <c r="A30" s="232"/>
      <c r="B30" s="235"/>
      <c r="C30" s="45" t="s">
        <v>158</v>
      </c>
      <c r="D30" s="235"/>
      <c r="E30" s="13" t="s">
        <v>207</v>
      </c>
      <c r="F30" s="17">
        <v>68.784766666666698</v>
      </c>
      <c r="H30" s="44">
        <v>27</v>
      </c>
      <c r="I30" s="33" t="s">
        <v>55</v>
      </c>
    </row>
    <row r="31" spans="1:9" ht="25.5">
      <c r="A31" s="232"/>
      <c r="B31" s="235"/>
      <c r="C31" s="45" t="s">
        <v>158</v>
      </c>
      <c r="D31" s="235"/>
      <c r="E31" s="15" t="s">
        <v>208</v>
      </c>
      <c r="F31" s="20">
        <v>88.001000000000005</v>
      </c>
      <c r="H31" s="44"/>
      <c r="I31" s="9" t="s">
        <v>6</v>
      </c>
    </row>
    <row r="32" spans="1:9" ht="47.25">
      <c r="A32" s="232"/>
      <c r="B32" s="235"/>
      <c r="C32" s="45" t="s">
        <v>158</v>
      </c>
      <c r="D32" s="235"/>
      <c r="E32" s="15" t="s">
        <v>209</v>
      </c>
      <c r="F32" s="20">
        <v>97.359709707351897</v>
      </c>
      <c r="H32" s="44">
        <v>27</v>
      </c>
      <c r="I32" s="33" t="s">
        <v>79</v>
      </c>
    </row>
    <row r="33" spans="1:9" ht="47.25">
      <c r="A33" s="232"/>
      <c r="B33" s="235"/>
      <c r="C33" s="45" t="s">
        <v>158</v>
      </c>
      <c r="D33" s="235"/>
      <c r="E33" s="14" t="s">
        <v>210</v>
      </c>
      <c r="F33" s="18">
        <v>79.862966666666694</v>
      </c>
      <c r="H33" s="44">
        <v>28</v>
      </c>
      <c r="I33" s="33" t="s">
        <v>80</v>
      </c>
    </row>
    <row r="34" spans="1:9" ht="31.5">
      <c r="A34" s="232"/>
      <c r="B34" s="235"/>
      <c r="C34" s="45" t="s">
        <v>158</v>
      </c>
      <c r="D34" s="235"/>
      <c r="E34" s="15" t="s">
        <v>211</v>
      </c>
      <c r="F34" s="20">
        <v>84.583299999999994</v>
      </c>
      <c r="H34" s="44">
        <v>29</v>
      </c>
      <c r="I34" s="33" t="s">
        <v>81</v>
      </c>
    </row>
    <row r="35" spans="1:9" ht="47.25">
      <c r="A35" s="232"/>
      <c r="B35" s="235"/>
      <c r="C35" s="45" t="s">
        <v>158</v>
      </c>
      <c r="D35" s="235"/>
      <c r="E35" s="15" t="s">
        <v>212</v>
      </c>
      <c r="F35" s="20">
        <v>99.816999999999993</v>
      </c>
      <c r="H35" s="44">
        <v>30</v>
      </c>
      <c r="I35" s="33" t="s">
        <v>22</v>
      </c>
    </row>
    <row r="36" spans="1:9" ht="31.5">
      <c r="A36" s="232"/>
      <c r="B36" s="235"/>
      <c r="C36" s="45" t="s">
        <v>158</v>
      </c>
      <c r="D36" s="236"/>
      <c r="E36" s="15" t="s">
        <v>213</v>
      </c>
      <c r="F36" s="20">
        <v>84.673299999999998</v>
      </c>
      <c r="H36" s="44">
        <v>31</v>
      </c>
      <c r="I36" s="33" t="s">
        <v>48</v>
      </c>
    </row>
    <row r="37" spans="1:9" ht="38.25">
      <c r="A37" s="232"/>
      <c r="B37" s="235"/>
      <c r="C37" s="45" t="s">
        <v>159</v>
      </c>
      <c r="D37" s="234">
        <v>87.307666666666705</v>
      </c>
      <c r="E37" s="15" t="s">
        <v>214</v>
      </c>
      <c r="F37" s="20">
        <v>84.910899999999998</v>
      </c>
      <c r="H37" s="44">
        <v>32</v>
      </c>
      <c r="I37" s="33" t="s">
        <v>82</v>
      </c>
    </row>
    <row r="38" spans="1:9" ht="51">
      <c r="A38" s="232"/>
      <c r="B38" s="235"/>
      <c r="C38" s="45" t="s">
        <v>159</v>
      </c>
      <c r="D38" s="235"/>
      <c r="E38" s="14" t="s">
        <v>215</v>
      </c>
      <c r="F38" s="18">
        <v>79.686800000000005</v>
      </c>
      <c r="H38" s="44">
        <v>33</v>
      </c>
      <c r="I38" s="33" t="s">
        <v>54</v>
      </c>
    </row>
    <row r="39" spans="1:9" ht="38.25">
      <c r="A39" s="232"/>
      <c r="B39" s="235"/>
      <c r="C39" s="45" t="s">
        <v>159</v>
      </c>
      <c r="D39" s="235"/>
      <c r="E39" s="14" t="s">
        <v>216</v>
      </c>
      <c r="F39" s="18">
        <v>77.208733333333299</v>
      </c>
      <c r="H39" s="44">
        <v>34</v>
      </c>
      <c r="I39" s="33" t="s">
        <v>83</v>
      </c>
    </row>
    <row r="40" spans="1:9" ht="38.25">
      <c r="A40" s="232"/>
      <c r="B40" s="235"/>
      <c r="C40" s="45" t="s">
        <v>159</v>
      </c>
      <c r="D40" s="236"/>
      <c r="E40" s="15" t="s">
        <v>217</v>
      </c>
      <c r="F40" s="20"/>
      <c r="H40" s="44"/>
      <c r="I40" s="9" t="s">
        <v>84</v>
      </c>
    </row>
    <row r="41" spans="1:9" ht="48">
      <c r="A41" s="232"/>
      <c r="B41" s="235"/>
      <c r="C41" s="45" t="s">
        <v>160</v>
      </c>
      <c r="D41" s="234">
        <v>85.045266666666706</v>
      </c>
      <c r="E41" s="15" t="s">
        <v>218</v>
      </c>
      <c r="F41" s="20">
        <v>82.841566666666694</v>
      </c>
      <c r="H41" s="44">
        <v>35</v>
      </c>
      <c r="I41" s="33" t="s">
        <v>85</v>
      </c>
    </row>
    <row r="42" spans="1:9" ht="48">
      <c r="A42" s="232"/>
      <c r="B42" s="235"/>
      <c r="C42" s="45" t="s">
        <v>160</v>
      </c>
      <c r="D42" s="235"/>
      <c r="E42" s="15" t="s">
        <v>219</v>
      </c>
      <c r="F42" s="20">
        <v>86.422266666666701</v>
      </c>
      <c r="H42" s="44">
        <v>36</v>
      </c>
      <c r="I42" s="33" t="s">
        <v>86</v>
      </c>
    </row>
    <row r="43" spans="1:9" ht="48">
      <c r="A43" s="232"/>
      <c r="B43" s="235"/>
      <c r="C43" s="45" t="s">
        <v>160</v>
      </c>
      <c r="D43" s="235"/>
      <c r="E43" s="15" t="s">
        <v>220</v>
      </c>
      <c r="F43" s="20">
        <v>91.186800000000005</v>
      </c>
      <c r="H43" s="44"/>
      <c r="I43" s="9" t="s">
        <v>8</v>
      </c>
    </row>
    <row r="44" spans="1:9" ht="48">
      <c r="A44" s="232"/>
      <c r="B44" s="235"/>
      <c r="C44" s="45" t="s">
        <v>160</v>
      </c>
      <c r="D44" s="235"/>
      <c r="E44" s="14" t="s">
        <v>221</v>
      </c>
      <c r="F44" s="18">
        <v>79.465133333333299</v>
      </c>
      <c r="H44" s="44">
        <v>37</v>
      </c>
      <c r="I44" s="33" t="s">
        <v>87</v>
      </c>
    </row>
    <row r="45" spans="1:9" ht="48">
      <c r="A45" s="232"/>
      <c r="B45" s="235"/>
      <c r="C45" s="45" t="s">
        <v>160</v>
      </c>
      <c r="D45" s="235"/>
      <c r="E45" s="15" t="s">
        <v>222</v>
      </c>
      <c r="F45" s="20">
        <v>84.401799999999994</v>
      </c>
      <c r="H45" s="44">
        <v>38</v>
      </c>
      <c r="I45" s="33" t="s">
        <v>88</v>
      </c>
    </row>
    <row r="46" spans="1:9" ht="48">
      <c r="A46" s="232"/>
      <c r="B46" s="235"/>
      <c r="C46" s="45" t="s">
        <v>160</v>
      </c>
      <c r="D46" s="235"/>
      <c r="E46" s="14" t="s">
        <v>223</v>
      </c>
      <c r="F46" s="18">
        <v>80.5471</v>
      </c>
      <c r="H46" s="44">
        <v>39</v>
      </c>
      <c r="I46" s="33" t="s">
        <v>89</v>
      </c>
    </row>
    <row r="47" spans="1:9" ht="48">
      <c r="A47" s="232"/>
      <c r="B47" s="235"/>
      <c r="C47" s="45" t="s">
        <v>160</v>
      </c>
      <c r="D47" s="235"/>
      <c r="E47" s="15" t="s">
        <v>224</v>
      </c>
      <c r="F47" s="20">
        <v>91.150733333333307</v>
      </c>
      <c r="H47" s="44">
        <v>40</v>
      </c>
      <c r="I47" s="33" t="s">
        <v>52</v>
      </c>
    </row>
    <row r="48" spans="1:9" ht="48">
      <c r="A48" s="232"/>
      <c r="B48" s="235"/>
      <c r="C48" s="45" t="s">
        <v>160</v>
      </c>
      <c r="D48" s="235"/>
      <c r="E48" s="14" t="s">
        <v>225</v>
      </c>
      <c r="F48" s="18">
        <v>77.493600000000001</v>
      </c>
      <c r="H48" s="44">
        <v>41</v>
      </c>
      <c r="I48" s="33" t="s">
        <v>90</v>
      </c>
    </row>
    <row r="49" spans="1:9" ht="48">
      <c r="A49" s="233"/>
      <c r="B49" s="236"/>
      <c r="C49" s="45" t="s">
        <v>160</v>
      </c>
      <c r="D49" s="236"/>
      <c r="E49" s="13" t="s">
        <v>226</v>
      </c>
      <c r="F49" s="17">
        <v>71.1511</v>
      </c>
      <c r="H49" s="44">
        <v>42</v>
      </c>
      <c r="I49" s="33" t="s">
        <v>46</v>
      </c>
    </row>
    <row r="50" spans="1:9" ht="31.5">
      <c r="A50" s="3" t="s">
        <v>248</v>
      </c>
      <c r="B50" s="3" t="s">
        <v>248</v>
      </c>
      <c r="H50" s="44">
        <v>43</v>
      </c>
      <c r="I50" s="33" t="s">
        <v>47</v>
      </c>
    </row>
    <row r="51" spans="1:9" ht="31.5">
      <c r="H51" s="44">
        <v>44</v>
      </c>
      <c r="I51" s="33" t="s">
        <v>48</v>
      </c>
    </row>
    <row r="52" spans="1:9" ht="31.5">
      <c r="H52" s="44">
        <v>45</v>
      </c>
      <c r="I52" s="33" t="s">
        <v>49</v>
      </c>
    </row>
    <row r="53" spans="1:9" ht="47.25">
      <c r="H53" s="44">
        <v>46</v>
      </c>
      <c r="I53" s="33" t="s">
        <v>91</v>
      </c>
    </row>
    <row r="54" spans="1:9" ht="63">
      <c r="H54" s="44">
        <v>47</v>
      </c>
      <c r="I54" s="33" t="s">
        <v>28</v>
      </c>
    </row>
    <row r="55" spans="1:9" ht="31.5">
      <c r="H55" s="44">
        <v>48</v>
      </c>
      <c r="I55" s="33" t="s">
        <v>32</v>
      </c>
    </row>
    <row r="56" spans="1:9" ht="47.25">
      <c r="H56" s="44">
        <v>49</v>
      </c>
      <c r="I56" s="33" t="s">
        <v>33</v>
      </c>
    </row>
    <row r="57" spans="1:9" ht="31.5">
      <c r="H57" s="44">
        <v>50</v>
      </c>
      <c r="I57" s="33" t="s">
        <v>34</v>
      </c>
    </row>
    <row r="58" spans="1:9" ht="31.5">
      <c r="H58" s="44">
        <v>51</v>
      </c>
      <c r="I58" s="33" t="s">
        <v>92</v>
      </c>
    </row>
    <row r="59" spans="1:9" ht="31.5">
      <c r="H59" s="44">
        <v>52</v>
      </c>
      <c r="I59" s="33" t="s">
        <v>55</v>
      </c>
    </row>
    <row r="60" spans="1:9" ht="15.75">
      <c r="H60" s="44"/>
      <c r="I60" s="9" t="s">
        <v>93</v>
      </c>
    </row>
    <row r="61" spans="1:9" ht="15.75">
      <c r="H61" s="44">
        <v>53</v>
      </c>
      <c r="I61" s="33" t="s">
        <v>94</v>
      </c>
    </row>
    <row r="62" spans="1:9" ht="15.75">
      <c r="H62" s="44">
        <v>54</v>
      </c>
      <c r="I62" s="33" t="s">
        <v>95</v>
      </c>
    </row>
    <row r="63" spans="1:9" ht="15.75">
      <c r="H63" s="44"/>
      <c r="I63" s="9" t="s">
        <v>96</v>
      </c>
    </row>
    <row r="64" spans="1:9" ht="31.5">
      <c r="H64" s="44">
        <v>55</v>
      </c>
      <c r="I64" s="33" t="s">
        <v>90</v>
      </c>
    </row>
    <row r="65" spans="8:9" ht="31.5">
      <c r="H65" s="44">
        <v>56</v>
      </c>
      <c r="I65" s="33" t="s">
        <v>47</v>
      </c>
    </row>
    <row r="66" spans="8:9" ht="31.5">
      <c r="H66" s="44">
        <v>57</v>
      </c>
      <c r="I66" s="33" t="s">
        <v>49</v>
      </c>
    </row>
    <row r="67" spans="8:9" ht="31.5">
      <c r="H67" s="44">
        <v>58</v>
      </c>
      <c r="I67" s="33" t="s">
        <v>53</v>
      </c>
    </row>
    <row r="68" spans="8:9" ht="63">
      <c r="H68" s="44">
        <v>59</v>
      </c>
      <c r="I68" s="33" t="s">
        <v>28</v>
      </c>
    </row>
    <row r="69" spans="8:9" ht="47.25">
      <c r="H69" s="44">
        <v>60</v>
      </c>
      <c r="I69" s="33" t="s">
        <v>97</v>
      </c>
    </row>
    <row r="70" spans="8:9" ht="31.5">
      <c r="H70" s="44">
        <v>61</v>
      </c>
      <c r="I70" s="33" t="s">
        <v>55</v>
      </c>
    </row>
    <row r="71" spans="8:9" ht="15.75">
      <c r="H71" s="44">
        <v>62</v>
      </c>
      <c r="I71" s="33" t="s">
        <v>98</v>
      </c>
    </row>
    <row r="72" spans="8:9" ht="31.5">
      <c r="H72" s="44">
        <v>63</v>
      </c>
      <c r="I72" s="33" t="s">
        <v>99</v>
      </c>
    </row>
    <row r="73" spans="8:9" ht="31.5">
      <c r="H73" s="44">
        <v>64</v>
      </c>
      <c r="I73" s="33" t="s">
        <v>100</v>
      </c>
    </row>
    <row r="74" spans="8:9" ht="47.25">
      <c r="H74" s="44">
        <v>65</v>
      </c>
      <c r="I74" s="33" t="s">
        <v>101</v>
      </c>
    </row>
  </sheetData>
  <mergeCells count="10">
    <mergeCell ref="H1:I1"/>
    <mergeCell ref="A3:A49"/>
    <mergeCell ref="B3:B49"/>
    <mergeCell ref="D3:D10"/>
    <mergeCell ref="D12:D15"/>
    <mergeCell ref="D16:D28"/>
    <mergeCell ref="D29:D36"/>
    <mergeCell ref="D37:D40"/>
    <mergeCell ref="D41:D49"/>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13" sqref="C13"/>
    </sheetView>
  </sheetViews>
  <sheetFormatPr baseColWidth="10" defaultRowHeight="15"/>
  <cols>
    <col min="5" max="5" width="36.5703125" customWidth="1"/>
    <col min="7" max="7" width="4.7109375" customWidth="1"/>
    <col min="8" max="8" width="5.5703125" customWidth="1"/>
    <col min="9" max="9" width="75.28515625" customWidth="1"/>
  </cols>
  <sheetData>
    <row r="1" spans="1:9">
      <c r="A1" s="224" t="s">
        <v>242</v>
      </c>
      <c r="B1" s="224"/>
      <c r="C1" s="224"/>
      <c r="D1" s="224"/>
      <c r="E1" s="224"/>
      <c r="F1" s="224"/>
      <c r="H1" s="223" t="s">
        <v>42</v>
      </c>
      <c r="I1" s="223"/>
    </row>
    <row r="2" spans="1:9" ht="45">
      <c r="A2" s="11" t="s">
        <v>20</v>
      </c>
      <c r="B2" s="11" t="s">
        <v>238</v>
      </c>
      <c r="C2" s="11" t="s">
        <v>237</v>
      </c>
      <c r="D2" s="11" t="s">
        <v>239</v>
      </c>
      <c r="E2" s="11" t="s">
        <v>241</v>
      </c>
      <c r="F2" s="11" t="s">
        <v>240</v>
      </c>
      <c r="H2" s="44"/>
      <c r="I2" s="9" t="s">
        <v>102</v>
      </c>
    </row>
    <row r="3" spans="1:9" ht="38.25">
      <c r="A3" s="231" t="s">
        <v>145</v>
      </c>
      <c r="B3" s="234">
        <v>80.431533333333306</v>
      </c>
      <c r="C3" s="231" t="s">
        <v>161</v>
      </c>
      <c r="D3" s="234">
        <v>80.431533333333306</v>
      </c>
      <c r="E3" s="47" t="s">
        <v>227</v>
      </c>
      <c r="F3" s="48">
        <v>77.136933333333303</v>
      </c>
      <c r="G3" s="2"/>
      <c r="H3" s="49">
        <v>1</v>
      </c>
      <c r="I3" s="28" t="s">
        <v>52</v>
      </c>
    </row>
    <row r="4" spans="1:9" ht="47.25">
      <c r="A4" s="232"/>
      <c r="B4" s="235"/>
      <c r="C4" s="232"/>
      <c r="D4" s="235"/>
      <c r="E4" s="47" t="s">
        <v>228</v>
      </c>
      <c r="F4" s="48">
        <v>76.664900000000003</v>
      </c>
      <c r="G4" s="2"/>
      <c r="H4" s="49">
        <v>2</v>
      </c>
      <c r="I4" s="28" t="s">
        <v>103</v>
      </c>
    </row>
    <row r="5" spans="1:9" ht="25.5">
      <c r="A5" s="232"/>
      <c r="B5" s="235"/>
      <c r="C5" s="232"/>
      <c r="D5" s="235"/>
      <c r="E5" s="47" t="s">
        <v>229</v>
      </c>
      <c r="F5" s="48">
        <v>78.416833333333301</v>
      </c>
      <c r="G5" s="2"/>
      <c r="H5" s="49">
        <v>3</v>
      </c>
      <c r="I5" s="28" t="s">
        <v>98</v>
      </c>
    </row>
    <row r="6" spans="1:9" ht="47.25">
      <c r="A6" s="233"/>
      <c r="B6" s="236"/>
      <c r="C6" s="233"/>
      <c r="D6" s="236"/>
      <c r="E6" s="26" t="s">
        <v>230</v>
      </c>
      <c r="F6" s="27">
        <v>74.848033333333305</v>
      </c>
      <c r="G6" s="2"/>
      <c r="H6" s="49">
        <v>4</v>
      </c>
      <c r="I6" s="28" t="s">
        <v>101</v>
      </c>
    </row>
  </sheetData>
  <mergeCells count="6">
    <mergeCell ref="H1:I1"/>
    <mergeCell ref="A3:A6"/>
    <mergeCell ref="B3:B6"/>
    <mergeCell ref="C3:C6"/>
    <mergeCell ref="D3:D6"/>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6"/>
  <sheetViews>
    <sheetView workbookViewId="0">
      <selection activeCell="C13" sqref="C13"/>
    </sheetView>
  </sheetViews>
  <sheetFormatPr baseColWidth="10" defaultRowHeight="15"/>
  <cols>
    <col min="5" max="5" width="33.28515625" customWidth="1"/>
    <col min="9" max="9" width="81.140625" customWidth="1"/>
  </cols>
  <sheetData>
    <row r="2" spans="1:9" ht="15.75">
      <c r="I2" s="5" t="s">
        <v>104</v>
      </c>
    </row>
    <row r="3" spans="1:9" ht="60">
      <c r="A3" s="21" t="s">
        <v>146</v>
      </c>
      <c r="B3" s="22">
        <v>89.446433333333303</v>
      </c>
      <c r="C3" s="21" t="s">
        <v>162</v>
      </c>
      <c r="D3" s="22">
        <v>93.096733333333304</v>
      </c>
      <c r="E3" s="15" t="s">
        <v>231</v>
      </c>
      <c r="F3" s="20">
        <v>86.507633333333303</v>
      </c>
      <c r="H3">
        <v>1</v>
      </c>
      <c r="I3" s="7" t="s">
        <v>57</v>
      </c>
    </row>
    <row r="4" spans="1:9" ht="60">
      <c r="A4" s="21" t="s">
        <v>146</v>
      </c>
      <c r="B4" s="1"/>
      <c r="C4" s="21" t="s">
        <v>162</v>
      </c>
      <c r="D4" s="1"/>
      <c r="E4" s="14" t="s">
        <v>232</v>
      </c>
      <c r="F4" s="18">
        <v>77.760300000000001</v>
      </c>
      <c r="H4">
        <v>2</v>
      </c>
      <c r="I4" s="7" t="s">
        <v>58</v>
      </c>
    </row>
    <row r="5" spans="1:9" ht="60">
      <c r="A5" s="21" t="s">
        <v>146</v>
      </c>
      <c r="B5" s="1"/>
      <c r="C5" s="21" t="s">
        <v>162</v>
      </c>
      <c r="D5" s="1"/>
      <c r="E5" s="15" t="s">
        <v>233</v>
      </c>
      <c r="F5" s="20">
        <v>92.774199999999993</v>
      </c>
      <c r="H5">
        <v>3</v>
      </c>
      <c r="I5" s="7" t="s">
        <v>105</v>
      </c>
    </row>
    <row r="6" spans="1:9" ht="60">
      <c r="A6" s="21" t="s">
        <v>146</v>
      </c>
      <c r="B6" s="1"/>
      <c r="C6" s="21" t="s">
        <v>162</v>
      </c>
      <c r="D6" s="1"/>
      <c r="E6" s="15" t="s">
        <v>234</v>
      </c>
      <c r="F6" s="20">
        <v>95.053899999999999</v>
      </c>
      <c r="H6">
        <v>4</v>
      </c>
      <c r="I6" s="7" t="s">
        <v>106</v>
      </c>
    </row>
    <row r="7" spans="1:9" ht="60">
      <c r="A7" s="21" t="s">
        <v>146</v>
      </c>
      <c r="B7" s="1"/>
      <c r="C7" s="21" t="s">
        <v>162</v>
      </c>
      <c r="D7" s="1"/>
      <c r="E7" s="15" t="s">
        <v>235</v>
      </c>
      <c r="F7" s="20">
        <v>81.360566666666699</v>
      </c>
      <c r="H7">
        <v>5</v>
      </c>
      <c r="I7" s="7" t="s">
        <v>107</v>
      </c>
    </row>
    <row r="8" spans="1:9" ht="31.5">
      <c r="H8">
        <v>6</v>
      </c>
      <c r="I8" s="7" t="s">
        <v>108</v>
      </c>
    </row>
    <row r="9" spans="1:9" ht="31.5">
      <c r="H9">
        <v>7</v>
      </c>
      <c r="I9" s="7" t="s">
        <v>109</v>
      </c>
    </row>
    <row r="10" spans="1:9" ht="47.25">
      <c r="H10">
        <v>8</v>
      </c>
      <c r="I10" s="7" t="s">
        <v>22</v>
      </c>
    </row>
    <row r="11" spans="1:9" ht="31.5">
      <c r="H11">
        <v>9</v>
      </c>
      <c r="I11" s="7" t="s">
        <v>59</v>
      </c>
    </row>
    <row r="12" spans="1:9" ht="31.5">
      <c r="H12">
        <v>10</v>
      </c>
      <c r="I12" s="7" t="s">
        <v>25</v>
      </c>
    </row>
    <row r="13" spans="1:9" ht="31.5">
      <c r="H13">
        <v>11</v>
      </c>
      <c r="I13" s="7" t="s">
        <v>110</v>
      </c>
    </row>
    <row r="14" spans="1:9" ht="31.5">
      <c r="H14">
        <v>12</v>
      </c>
      <c r="I14" s="7" t="s">
        <v>111</v>
      </c>
    </row>
    <row r="15" spans="1:9" ht="31.5">
      <c r="H15">
        <v>13</v>
      </c>
      <c r="I15" s="7" t="s">
        <v>29</v>
      </c>
    </row>
    <row r="16" spans="1:9" ht="31.5">
      <c r="H16">
        <v>14</v>
      </c>
      <c r="I16" s="7" t="s">
        <v>30</v>
      </c>
    </row>
    <row r="17" spans="8:9" ht="15.75">
      <c r="H17">
        <v>15</v>
      </c>
      <c r="I17" s="7" t="s">
        <v>112</v>
      </c>
    </row>
    <row r="18" spans="8:9" ht="31.5">
      <c r="H18">
        <v>16</v>
      </c>
      <c r="I18" s="7" t="s">
        <v>113</v>
      </c>
    </row>
    <row r="19" spans="8:9" ht="47.25">
      <c r="H19">
        <v>17</v>
      </c>
      <c r="I19" s="7" t="s">
        <v>39</v>
      </c>
    </row>
    <row r="20" spans="8:9" ht="15.75">
      <c r="I20" s="5" t="s">
        <v>114</v>
      </c>
    </row>
    <row r="21" spans="8:9" ht="31.5">
      <c r="H21">
        <v>18</v>
      </c>
      <c r="I21" s="7" t="s">
        <v>61</v>
      </c>
    </row>
    <row r="22" spans="8:9" ht="31.5">
      <c r="H22">
        <v>19</v>
      </c>
      <c r="I22" s="7" t="s">
        <v>62</v>
      </c>
    </row>
    <row r="23" spans="8:9" ht="31.5">
      <c r="H23">
        <v>20</v>
      </c>
      <c r="I23" s="7" t="s">
        <v>52</v>
      </c>
    </row>
    <row r="24" spans="8:9" ht="31.5">
      <c r="H24">
        <v>21</v>
      </c>
      <c r="I24" s="7" t="s">
        <v>90</v>
      </c>
    </row>
    <row r="25" spans="8:9" ht="31.5">
      <c r="H25">
        <v>22</v>
      </c>
      <c r="I25" s="7" t="s">
        <v>107</v>
      </c>
    </row>
    <row r="26" spans="8:9" ht="31.5">
      <c r="H26">
        <v>23</v>
      </c>
      <c r="I26" s="7" t="s">
        <v>115</v>
      </c>
    </row>
    <row r="27" spans="8:9" ht="31.5">
      <c r="H27">
        <v>24</v>
      </c>
      <c r="I27" s="7" t="s">
        <v>46</v>
      </c>
    </row>
    <row r="28" spans="8:9" ht="31.5">
      <c r="H28">
        <v>25</v>
      </c>
      <c r="I28" s="7" t="s">
        <v>48</v>
      </c>
    </row>
    <row r="29" spans="8:9" ht="31.5">
      <c r="H29">
        <v>26</v>
      </c>
      <c r="I29" s="7" t="s">
        <v>49</v>
      </c>
    </row>
    <row r="30" spans="8:9" ht="31.5">
      <c r="H30">
        <v>27</v>
      </c>
      <c r="I30" s="7" t="s">
        <v>53</v>
      </c>
    </row>
    <row r="31" spans="8:9" ht="31.5">
      <c r="H31">
        <v>28</v>
      </c>
      <c r="I31" s="7" t="s">
        <v>116</v>
      </c>
    </row>
    <row r="32" spans="8:9" ht="63">
      <c r="H32">
        <v>29</v>
      </c>
      <c r="I32" s="7" t="s">
        <v>117</v>
      </c>
    </row>
    <row r="33" spans="8:9" ht="31.5">
      <c r="H33">
        <v>30</v>
      </c>
      <c r="I33" s="7" t="s">
        <v>118</v>
      </c>
    </row>
    <row r="34" spans="8:9" ht="31.5">
      <c r="H34">
        <v>31</v>
      </c>
      <c r="I34" s="7" t="s">
        <v>76</v>
      </c>
    </row>
    <row r="35" spans="8:9" ht="31.5">
      <c r="H35">
        <v>32</v>
      </c>
      <c r="I35" s="7" t="s">
        <v>44</v>
      </c>
    </row>
    <row r="36" spans="8:9" ht="47.25">
      <c r="H36">
        <v>33</v>
      </c>
      <c r="I36" s="7" t="s">
        <v>45</v>
      </c>
    </row>
    <row r="37" spans="8:9" ht="31.5">
      <c r="H37">
        <v>34</v>
      </c>
      <c r="I37" s="7" t="s">
        <v>111</v>
      </c>
    </row>
    <row r="38" spans="8:9" ht="31.5">
      <c r="H38">
        <v>35</v>
      </c>
      <c r="I38" s="7" t="s">
        <v>29</v>
      </c>
    </row>
    <row r="39" spans="8:9" ht="31.5">
      <c r="H39">
        <v>36</v>
      </c>
      <c r="I39" s="7" t="s">
        <v>30</v>
      </c>
    </row>
    <row r="40" spans="8:9" ht="47.25">
      <c r="H40">
        <v>37</v>
      </c>
      <c r="I40" s="7" t="s">
        <v>97</v>
      </c>
    </row>
    <row r="41" spans="8:9" ht="31.5">
      <c r="H41">
        <v>38</v>
      </c>
      <c r="I41" s="7" t="s">
        <v>92</v>
      </c>
    </row>
    <row r="42" spans="8:9" ht="15.75">
      <c r="H42">
        <v>39</v>
      </c>
      <c r="I42" s="7" t="s">
        <v>98</v>
      </c>
    </row>
    <row r="43" spans="8:9" ht="31.5">
      <c r="H43">
        <v>40</v>
      </c>
      <c r="I43" s="7" t="s">
        <v>99</v>
      </c>
    </row>
    <row r="44" spans="8:9" ht="31.5">
      <c r="H44">
        <v>41</v>
      </c>
      <c r="I44" s="7" t="s">
        <v>100</v>
      </c>
    </row>
    <row r="45" spans="8:9" ht="15.75">
      <c r="H45">
        <v>42</v>
      </c>
      <c r="I45" s="7" t="s">
        <v>112</v>
      </c>
    </row>
    <row r="46" spans="8:9" ht="31.5">
      <c r="H46">
        <v>43</v>
      </c>
      <c r="I46" s="7"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Instructivo Diligenciamiento</vt:lpstr>
      <vt:lpstr>PLAN MIPG</vt:lpstr>
      <vt:lpstr>RESULTADOS FURAG </vt:lpstr>
      <vt:lpstr>Hoja2</vt:lpstr>
      <vt:lpstr>D1</vt:lpstr>
      <vt:lpstr>D2</vt:lpstr>
      <vt:lpstr>D3</vt:lpstr>
      <vt:lpstr>D4</vt:lpstr>
      <vt:lpstr>D5</vt:lpstr>
      <vt:lpstr>D6</vt:lpstr>
      <vt:lpstr>D7</vt:lpstr>
      <vt:lpstr>'PLAN MIPG'!Área_de_impresión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Toshiba</cp:lastModifiedBy>
  <cp:lastPrinted>2023-08-15T12:13:48Z</cp:lastPrinted>
  <dcterms:created xsi:type="dcterms:W3CDTF">2023-05-06T00:39:34Z</dcterms:created>
  <dcterms:modified xsi:type="dcterms:W3CDTF">2025-01-16T18:49:22Z</dcterms:modified>
</cp:coreProperties>
</file>