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jineth.moreno\Documents\IDARTES\TRABAJO\FORMATOS INFORMES\2025\"/>
    </mc:Choice>
  </mc:AlternateContent>
  <xr:revisionPtr revIDLastSave="0" documentId="13_ncr:1_{F97BAA5A-4E8A-4450-9C15-0305A5278AB9}" xr6:coauthVersionLast="36" xr6:coauthVersionMax="47" xr10:uidLastSave="{00000000-0000-0000-0000-000000000000}"/>
  <bookViews>
    <workbookView xWindow="0" yWindow="0" windowWidth="28800" windowHeight="11805" tabRatio="518" xr2:uid="{00000000-000D-0000-FFFF-FFFF00000000}"/>
  </bookViews>
  <sheets>
    <sheet name="P JURIDICA" sheetId="11" r:id="rId1"/>
    <sheet name="NATURAL" sheetId="13" state="hidden" r:id="rId2"/>
    <sheet name="JURIDICO" sheetId="1" state="hidden" r:id="rId3"/>
    <sheet name="Hoja5" sheetId="12" state="hidden" r:id="rId4"/>
    <sheet name="FUENTES Vs FONDOS BOGDATA" sheetId="9" state="hidden" r:id="rId5"/>
    <sheet name="CÓDIGOS" sheetId="3" state="hidden" r:id="rId6"/>
    <sheet name="Informe de compatibilidad" sheetId="4" state="hidden" r:id="rId7"/>
  </sheets>
  <definedNames>
    <definedName name="_xlnm.Print_Area" localSheetId="2">JURIDICO!$A$1:$AJ$92</definedName>
    <definedName name="_xlnm.Print_Area" localSheetId="0">'P JURIDICA'!$B$1:$AJ$97</definedName>
    <definedName name="Excel_BuiltIn_Print_Titles" localSheetId="2">JURIDICO!$B$2:$IQ$8</definedName>
    <definedName name="Excel_BuiltIn_Print_Titles" localSheetId="1">NATURAL!$B$2:$IQ$8</definedName>
    <definedName name="Excel_BuiltIn_Print_Titles" localSheetId="0">'P JURIDICA'!$B$2:$IP$8</definedName>
    <definedName name="Print_Area" localSheetId="2">JURIDICO!$B$2:$AJ$91</definedName>
    <definedName name="Print_Area" localSheetId="1">NATURAL!$B$2:$AJ$96</definedName>
    <definedName name="Print_Area" localSheetId="0">'P JURIDICA'!$B$2:$AI$97</definedName>
    <definedName name="Print_Titles" localSheetId="2">JURIDICO!$2:$9</definedName>
    <definedName name="Print_Titles" localSheetId="1">NATURAL!$2:$9</definedName>
    <definedName name="Print_Titles" localSheetId="0">'P JURIDICA'!$2:$9</definedName>
  </definedNames>
  <calcPr calcId="191029"/>
</workbook>
</file>

<file path=xl/calcChain.xml><?xml version="1.0" encoding="utf-8"?>
<calcChain xmlns="http://schemas.openxmlformats.org/spreadsheetml/2006/main">
  <c r="AB40" i="11" l="1"/>
  <c r="H47" i="11" s="1"/>
  <c r="W40" i="11" l="1"/>
  <c r="H49" i="11" s="1"/>
  <c r="S40" i="11"/>
  <c r="H48" i="11" s="1"/>
  <c r="B40" i="11"/>
  <c r="H46" i="11" s="1"/>
  <c r="Y39" i="11"/>
  <c r="AF39" i="11" s="1"/>
  <c r="Y38" i="11"/>
  <c r="AF38" i="11" s="1"/>
  <c r="Y37" i="11"/>
  <c r="AA34" i="11"/>
  <c r="Y40" i="11" l="1"/>
  <c r="AF37" i="11"/>
  <c r="AF40" i="11" s="1"/>
  <c r="X28" i="1" l="1"/>
  <c r="AB28" i="1" s="1"/>
  <c r="H50" i="11"/>
  <c r="P43" i="1" a="1"/>
  <c r="P43" i="1" l="1"/>
  <c r="H40" i="13"/>
  <c r="H43" i="13" s="1"/>
  <c r="P41" i="13" a="1"/>
  <c r="P41" i="13" l="1"/>
  <c r="H42" i="1" l="1"/>
  <c r="H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s>
  <commentList>
    <comment ref="J13" authorId="0" shapeId="0" xr:uid="{00000000-0006-0000-0000-000001000000}">
      <text>
        <r>
          <rPr>
            <b/>
            <sz val="9"/>
            <color indexed="81"/>
            <rFont val="Tahoma"/>
            <family val="2"/>
          </rPr>
          <t>DD/MM/AAAA</t>
        </r>
      </text>
    </comment>
    <comment ref="I15" authorId="0" shapeId="0" xr:uid="{00000000-0006-0000-0000-000002000000}">
      <text>
        <r>
          <rPr>
            <b/>
            <sz val="9"/>
            <color indexed="81"/>
            <rFont val="Tahoma"/>
            <family val="2"/>
          </rPr>
          <t>DD/MM/AAAA</t>
        </r>
      </text>
    </comment>
    <comment ref="N15" authorId="0" shapeId="0" xr:uid="{00000000-0006-0000-0000-000003000000}">
      <text>
        <r>
          <rPr>
            <b/>
            <sz val="9"/>
            <color indexed="81"/>
            <rFont val="Tahoma"/>
            <family val="2"/>
          </rPr>
          <t>DD/MM/AAAA</t>
        </r>
      </text>
    </comment>
    <comment ref="AB17" authorId="1" shapeId="0" xr:uid="{00000000-0006-0000-0000-000004000000}">
      <text>
        <r>
          <rPr>
            <sz val="9"/>
            <color indexed="81"/>
            <rFont val="Tahoma"/>
            <family val="2"/>
          </rPr>
          <t xml:space="preserve">Elegir tipo de identificación
</t>
        </r>
      </text>
    </comment>
    <comment ref="O18" authorId="0" shapeId="0" xr:uid="{660181B9-55E0-4CEF-B48D-81766E4AB937}">
      <text>
        <r>
          <rPr>
            <b/>
            <sz val="9"/>
            <color indexed="81"/>
            <rFont val="Tahoma"/>
            <family val="2"/>
          </rPr>
          <t>Campo Obligartorio*</t>
        </r>
      </text>
    </comment>
    <comment ref="AB19" authorId="1" shapeId="0" xr:uid="{D8EB5239-8783-41BB-87D2-7EEDDF976F08}">
      <text>
        <r>
          <rPr>
            <sz val="9"/>
            <color indexed="81"/>
            <rFont val="Tahoma"/>
            <family val="2"/>
          </rPr>
          <t xml:space="preserve">Elegir tipo de identificación
</t>
        </r>
      </text>
    </comment>
    <comment ref="AB20" authorId="1" shapeId="0" xr:uid="{10803389-4F16-41AD-8114-7DDADC3BC6FD}">
      <text>
        <r>
          <rPr>
            <sz val="9"/>
            <color indexed="81"/>
            <rFont val="Tahoma"/>
            <family val="2"/>
          </rPr>
          <t xml:space="preserve">Elegir tipo de identificación
</t>
        </r>
      </text>
    </comment>
    <comment ref="AB21" authorId="1" shapeId="0" xr:uid="{5C74BB0C-6F3C-4993-906C-B873D7854854}">
      <text>
        <r>
          <rPr>
            <sz val="9"/>
            <color indexed="81"/>
            <rFont val="Tahoma"/>
            <family val="2"/>
          </rPr>
          <t xml:space="preserve">Elegir tipo de identificación
</t>
        </r>
      </text>
    </comment>
    <comment ref="AB24" authorId="1" shapeId="0" xr:uid="{EB6C0553-0DE8-4750-AA04-575CABE60495}">
      <text>
        <r>
          <rPr>
            <sz val="9"/>
            <color indexed="81"/>
            <rFont val="Tahoma"/>
            <family val="2"/>
          </rPr>
          <t xml:space="preserve">Elegir tipo de identificación
</t>
        </r>
      </text>
    </comment>
    <comment ref="X25" authorId="2" shapeId="0" xr:uid="{6E57B650-15E9-4D4D-8EEA-AD81573AC1BC}">
      <text>
        <r>
          <rPr>
            <b/>
            <sz val="9"/>
            <color indexed="8"/>
            <rFont val="Tahoma"/>
            <family val="2"/>
          </rPr>
          <t>Se debe confirmar que la cuenta relacionada se encuentre activa y vigente.</t>
        </r>
      </text>
    </comment>
    <comment ref="B34" authorId="2" shapeId="0" xr:uid="{30E6C533-3993-49CC-A7EA-BBD122891226}">
      <text>
        <r>
          <rPr>
            <sz val="9"/>
            <color indexed="8"/>
            <rFont val="Tahoma"/>
            <family val="2"/>
          </rPr>
          <t xml:space="preserve">En caso de prórroga se debe aumentar el número de pagos pactados. </t>
        </r>
      </text>
    </comment>
    <comment ref="B52" authorId="0" shapeId="0" xr:uid="{00000000-0006-0000-00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FE7A5C8D-2EE3-4AE6-ACAB-F7D58BD6612D}">
      <text>
        <r>
          <rPr>
            <b/>
            <sz val="9"/>
            <color indexed="81"/>
            <rFont val="Tahoma"/>
            <family val="2"/>
          </rPr>
          <t>DD/MM/AAAA</t>
        </r>
      </text>
    </comment>
    <comment ref="I15" authorId="0" shapeId="0" xr:uid="{FD1FE4B7-4F9F-43E2-8DAD-868D13EAC507}">
      <text>
        <r>
          <rPr>
            <b/>
            <sz val="9"/>
            <color indexed="81"/>
            <rFont val="Tahoma"/>
            <family val="2"/>
          </rPr>
          <t>DD/MM/AAAA</t>
        </r>
      </text>
    </comment>
    <comment ref="N15" authorId="0" shapeId="0" xr:uid="{BB7AFC05-FC80-4008-8D66-ABA8C93EA5F2}">
      <text>
        <r>
          <rPr>
            <b/>
            <sz val="9"/>
            <color indexed="81"/>
            <rFont val="Tahoma"/>
            <family val="2"/>
          </rPr>
          <t>DD/MM/AAAA</t>
        </r>
      </text>
    </comment>
    <comment ref="AC17" authorId="1" shapeId="0" xr:uid="{77F29232-15C1-4784-AB85-41AAEBB8DF1C}">
      <text>
        <r>
          <rPr>
            <sz val="9"/>
            <color indexed="81"/>
            <rFont val="Tahoma"/>
            <family val="2"/>
          </rPr>
          <t xml:space="preserve">Elegir tipo de identificación
</t>
        </r>
      </text>
    </comment>
    <comment ref="O18" authorId="0" shapeId="0" xr:uid="{50C55A18-9FB1-4C47-AEAD-697245D03E75}">
      <text>
        <r>
          <rPr>
            <b/>
            <sz val="9"/>
            <color indexed="81"/>
            <rFont val="Tahoma"/>
            <family val="2"/>
          </rPr>
          <t>Campo Obligartorio*</t>
        </r>
      </text>
    </comment>
    <comment ref="AC19" authorId="1" shapeId="0" xr:uid="{9340B659-9E88-4CEA-A151-8A27C42A70E0}">
      <text>
        <r>
          <rPr>
            <sz val="9"/>
            <color indexed="81"/>
            <rFont val="Tahoma"/>
            <family val="2"/>
          </rPr>
          <t>Elegir el tipo de identificación.</t>
        </r>
      </text>
    </comment>
    <comment ref="AC20" authorId="1" shapeId="0" xr:uid="{20D13458-2C11-4A7E-93AB-B47FF556F8D1}">
      <text>
        <r>
          <rPr>
            <sz val="9"/>
            <color indexed="81"/>
            <rFont val="Tahoma"/>
            <family val="2"/>
          </rPr>
          <t>Elegir el tipo de identificación.</t>
        </r>
      </text>
    </comment>
    <comment ref="AC21" authorId="1" shapeId="0" xr:uid="{30A8D2E6-8F94-4678-ABAB-C00049D76758}">
      <text>
        <r>
          <rPr>
            <sz val="9"/>
            <color indexed="81"/>
            <rFont val="Tahoma"/>
            <family val="2"/>
          </rPr>
          <t>Elegir el tipo de identificación.</t>
        </r>
      </text>
    </comment>
    <comment ref="Y23" authorId="2" shapeId="0" xr:uid="{0D27EDAD-292D-4C4D-A53F-878D039A572C}">
      <text>
        <r>
          <rPr>
            <b/>
            <sz val="9"/>
            <color indexed="8"/>
            <rFont val="Tahoma"/>
            <family val="2"/>
          </rPr>
          <t>Se debe confirmar que la cuenta relacionada se encuentre activa y vigente.</t>
        </r>
      </text>
    </comment>
    <comment ref="B26" authorId="2" shapeId="0" xr:uid="{3A506DBA-257F-4F38-A840-7AD553D27200}">
      <text>
        <r>
          <rPr>
            <b/>
            <sz val="10"/>
            <color indexed="8"/>
            <rFont val="Arial"/>
            <family val="2"/>
          </rPr>
          <t>Diligencie el objeto del contrato  tal como aparece en el mismo que firmo.</t>
        </r>
      </text>
    </comment>
    <comment ref="K27" authorId="2" shapeId="0" xr:uid="{F040505C-3B1E-4623-B50B-98E6C017F92B}">
      <text>
        <r>
          <rPr>
            <b/>
            <sz val="10"/>
            <color indexed="8"/>
            <rFont val="Arial"/>
            <family val="2"/>
          </rPr>
          <t>Registre el tiempo que abarca el plazo del contrato, según sea la cláusula</t>
        </r>
      </text>
    </comment>
    <comment ref="S27" authorId="2" shapeId="0" xr:uid="{C074EFB8-0B16-4E37-9F63-350F1CFB43FE}">
      <text>
        <r>
          <rPr>
            <b/>
            <sz val="10"/>
            <color indexed="8"/>
            <rFont val="Arial"/>
            <family val="2"/>
          </rPr>
          <t>Tiempo estipulado en la modificación ó (prórroga) ejemplo: si es por tres (3) meses y medio, sería 3.5.</t>
        </r>
      </text>
    </comment>
    <comment ref="AB27" authorId="2" shapeId="0" xr:uid="{96B58D3F-4E1E-4BAB-8C21-C0500A96B21C}">
      <text>
        <r>
          <rPr>
            <b/>
            <sz val="10"/>
            <color indexed="8"/>
            <rFont val="Arial"/>
            <family val="2"/>
          </rPr>
          <t>Diligencie la fecha final de terminación incluida la prórroga del contrato.</t>
        </r>
      </text>
    </comment>
    <comment ref="B29" authorId="2" shapeId="0" xr:uid="{152CF0B9-0F1B-4761-9185-EF4EB9E8B3D0}">
      <text>
        <r>
          <rPr>
            <sz val="9"/>
            <color indexed="8"/>
            <rFont val="Tahoma"/>
            <family val="2"/>
          </rPr>
          <t xml:space="preserve">En caso de prórroga se debe aumentar el número de pagos pactados. </t>
        </r>
      </text>
    </comment>
    <comment ref="B32" authorId="2" shapeId="0" xr:uid="{0AA73CF6-7A44-41E5-A2F1-9DF3E6D77302}">
      <text>
        <r>
          <rPr>
            <b/>
            <sz val="10"/>
            <color indexed="8"/>
            <rFont val="Arial"/>
            <family val="2"/>
          </rPr>
          <t>Diligencie el(los) número(s) de(los) registro(s) presupuestal(es) expedidos con cargo a su contrato.</t>
        </r>
      </text>
    </comment>
    <comment ref="F32" authorId="2" shapeId="0" xr:uid="{D26B1C80-699D-453E-A2B6-F1A2F5A1673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2" authorId="2" shapeId="0" xr:uid="{CB934E62-4FF9-4963-94B2-15692B78E0B6}">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O32" authorId="2" shapeId="0" xr:uid="{8084499B-B0B4-46EA-9291-03AC38F13FE5}">
      <text>
        <r>
          <rPr>
            <b/>
            <sz val="10"/>
            <color indexed="8"/>
            <rFont val="Arial"/>
            <family val="2"/>
          </rPr>
          <t>Diligencie el valor a pagar correspondiente al(los) registro(s) presupuestal(es) a causar con el informe</t>
        </r>
        <r>
          <rPr>
            <b/>
            <sz val="8"/>
            <color indexed="8"/>
            <rFont val="Times New Roman"/>
            <family val="1"/>
          </rPr>
          <t>.</t>
        </r>
      </text>
    </comment>
    <comment ref="X32" authorId="2" shapeId="0" xr:uid="{795B7016-BC7E-4DCA-B2E8-694BC591D133}">
      <text>
        <r>
          <rPr>
            <b/>
            <sz val="10"/>
            <color indexed="8"/>
            <rFont val="Arial"/>
            <family val="2"/>
          </rPr>
          <t>Elija. Según la lista despegable la fuente de financiación. Si no tiene información por favor consultelo en el archivo de CRPs que semanalmente es envíado por parte del área de Presupuesto.</t>
        </r>
      </text>
    </comment>
    <comment ref="AC32" authorId="2" shapeId="0" xr:uid="{3D138F3D-B256-4F85-9673-21057262806B}">
      <text>
        <r>
          <rPr>
            <b/>
            <sz val="9"/>
            <color indexed="8"/>
            <rFont val="Tahoma"/>
            <family val="2"/>
          </rPr>
          <t xml:space="preserve">Alvaro:
(Diligencie este espacio si el pago se efectuará con cargo a recursos provenientes de Convenios suscritos por el IDARTES con otras entidades públicas. Si es así, por favor elija el Convenio de la lista desplegable. Si tiene dudas por favor entre en contacto con la Ext 4242 </t>
        </r>
      </text>
    </comment>
    <comment ref="AG32" authorId="2" shapeId="0" xr:uid="{A5D99641-55D3-41FB-909E-908AE179CA10}">
      <text>
        <r>
          <rPr>
            <b/>
            <sz val="10"/>
            <color indexed="8"/>
            <rFont val="Arial"/>
            <family val="2"/>
          </rPr>
          <t>Diligencie el valor a pagar correspondiente al(los) registro(s) presupuestal(es) a causar con el informe</t>
        </r>
        <r>
          <rPr>
            <b/>
            <sz val="8"/>
            <color indexed="8"/>
            <rFont val="Times New Roman"/>
            <family val="1"/>
          </rPr>
          <t>.</t>
        </r>
      </text>
    </comment>
    <comment ref="B36" authorId="2" shapeId="0" xr:uid="{55769644-4753-400E-B9D2-E17BB77AEA9F}">
      <text>
        <r>
          <rPr>
            <b/>
            <sz val="10"/>
            <color indexed="8"/>
            <rFont val="Arial"/>
            <family val="2"/>
          </rPr>
          <t>Diligencie el valor total del contrato  tal como aparece en el mismo</t>
        </r>
      </text>
    </comment>
    <comment ref="B41" authorId="2" shapeId="0" xr:uid="{5FEEA391-0D28-4A01-81D0-C3CF83BFBEF3}">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2" authorId="2" shapeId="0" xr:uid="{63DE0155-6F21-480E-AF45-53441795A94D}">
      <text>
        <r>
          <rPr>
            <sz val="9"/>
            <color indexed="8"/>
            <rFont val="Tahoma"/>
            <family val="2"/>
            <charset val="1"/>
          </rPr>
          <t>Corresponde al valor pagado y/o acumulado del (los) informe (s) anterior (es) al que se está presentando actualmente.</t>
        </r>
      </text>
    </comment>
    <comment ref="B43" authorId="2" shapeId="0" xr:uid="{CE268767-50A6-425E-9D6E-F90E1E728619}">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44" authorId="2" shapeId="0" xr:uid="{46540696-C63D-4983-A247-EF7E0C506456}">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46" authorId="0" shapeId="0" xr:uid="{91404110-C728-4AE2-BB01-514D8EC7935D}">
      <text>
        <r>
          <rPr>
            <sz val="9"/>
            <color indexed="81"/>
            <rFont val="Tahoma"/>
            <family val="2"/>
          </rPr>
          <t>Digite brevemente si cuenta con una situacion especial como:
*Suspensión
*Adición
*Terminación
*Liberación de saldo
recuerde que solo tiene 300 caracteres para escribir la reseña.</t>
        </r>
      </text>
    </comment>
    <comment ref="M88" authorId="3" shapeId="0" xr:uid="{B5BA7313-9BF6-4150-9478-8860A7AA497C}">
      <text>
        <r>
          <rPr>
            <b/>
            <sz val="9"/>
            <color indexed="81"/>
            <rFont val="Tahoma"/>
            <family val="2"/>
          </rPr>
          <t>MARPIN:</t>
        </r>
        <r>
          <rPr>
            <sz val="9"/>
            <color indexed="81"/>
            <rFont val="Tahoma"/>
            <family val="2"/>
          </rPr>
          <t xml:space="preserve">
Escribir apellidos y nombres completos del supervisor</t>
        </r>
      </text>
    </comment>
    <comment ref="M94" authorId="3" shapeId="0" xr:uid="{4F66AEFE-3E0B-4433-AA13-117E48A4792D}">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00000000-0006-0000-0200-000001000000}">
      <text>
        <r>
          <rPr>
            <b/>
            <sz val="9"/>
            <color indexed="81"/>
            <rFont val="Tahoma"/>
            <family val="2"/>
          </rPr>
          <t>DD/MM/AAAA</t>
        </r>
      </text>
    </comment>
    <comment ref="I15" authorId="0" shapeId="0" xr:uid="{00000000-0006-0000-0200-000002000000}">
      <text>
        <r>
          <rPr>
            <b/>
            <sz val="9"/>
            <color indexed="81"/>
            <rFont val="Tahoma"/>
            <family val="2"/>
          </rPr>
          <t>DD/MM/AAAA</t>
        </r>
      </text>
    </comment>
    <comment ref="N15" authorId="0" shapeId="0" xr:uid="{00000000-0006-0000-0200-000003000000}">
      <text>
        <r>
          <rPr>
            <b/>
            <sz val="9"/>
            <color indexed="81"/>
            <rFont val="Tahoma"/>
            <family val="2"/>
          </rPr>
          <t>DD/MM/AAAA</t>
        </r>
      </text>
    </comment>
    <comment ref="AC17" authorId="1" shapeId="0" xr:uid="{00000000-0006-0000-0200-000004000000}">
      <text>
        <r>
          <rPr>
            <sz val="9"/>
            <color indexed="81"/>
            <rFont val="Tahoma"/>
            <family val="2"/>
          </rPr>
          <t xml:space="preserve">Elegir tipo de identificación
</t>
        </r>
      </text>
    </comment>
    <comment ref="O18" authorId="0" shapeId="0" xr:uid="{00000000-0006-0000-0200-000005000000}">
      <text>
        <r>
          <rPr>
            <b/>
            <sz val="9"/>
            <color indexed="81"/>
            <rFont val="Tahoma"/>
            <family val="2"/>
          </rPr>
          <t>Campo Obligartorio*</t>
        </r>
      </text>
    </comment>
    <comment ref="AC19" authorId="1" shapeId="0" xr:uid="{00000000-0006-0000-0200-000006000000}">
      <text>
        <r>
          <rPr>
            <sz val="9"/>
            <color indexed="81"/>
            <rFont val="Tahoma"/>
            <family val="2"/>
          </rPr>
          <t>Elegir el tipo de identificación.</t>
        </r>
      </text>
    </comment>
    <comment ref="AC20" authorId="1" shapeId="0" xr:uid="{00000000-0006-0000-0200-000007000000}">
      <text>
        <r>
          <rPr>
            <sz val="9"/>
            <color indexed="81"/>
            <rFont val="Tahoma"/>
            <family val="2"/>
          </rPr>
          <t>Elegir el tipo de identificación.</t>
        </r>
      </text>
    </comment>
    <comment ref="AC21" authorId="1" shapeId="0" xr:uid="{00000000-0006-0000-0200-000008000000}">
      <text>
        <r>
          <rPr>
            <sz val="9"/>
            <color indexed="81"/>
            <rFont val="Tahoma"/>
            <family val="2"/>
          </rPr>
          <t>Elegir el tipo de identificación.</t>
        </r>
      </text>
    </comment>
    <comment ref="Y24" authorId="2" shapeId="0" xr:uid="{00000000-0006-0000-0200-000009000000}">
      <text>
        <r>
          <rPr>
            <b/>
            <sz val="9"/>
            <color indexed="8"/>
            <rFont val="Tahoma"/>
            <family val="2"/>
          </rPr>
          <t>Se debe confirmar que la cuenta relacionada se encuentre activa y vigente.</t>
        </r>
      </text>
    </comment>
    <comment ref="B27" authorId="2" shapeId="0" xr:uid="{00000000-0006-0000-0200-00000A000000}">
      <text>
        <r>
          <rPr>
            <b/>
            <sz val="10"/>
            <color indexed="8"/>
            <rFont val="Arial"/>
            <family val="2"/>
          </rPr>
          <t>Diligencie el objeto del contrato  tal como aparece en el mismo que firmo.</t>
        </r>
      </text>
    </comment>
    <comment ref="K29" authorId="2" shapeId="0" xr:uid="{00000000-0006-0000-0200-00000B000000}">
      <text>
        <r>
          <rPr>
            <b/>
            <sz val="10"/>
            <color indexed="8"/>
            <rFont val="Arial"/>
            <family val="2"/>
          </rPr>
          <t>Registre el tiempo que abarca el plazo del contrato, según sea la cláusula</t>
        </r>
      </text>
    </comment>
    <comment ref="S29" authorId="2" shapeId="0" xr:uid="{00000000-0006-0000-0200-00000C000000}">
      <text>
        <r>
          <rPr>
            <b/>
            <sz val="10"/>
            <color indexed="8"/>
            <rFont val="Arial"/>
            <family val="2"/>
          </rPr>
          <t>Tiempo estipulado en la modificación ó (prórroga) ejemplo: si es por tres (3) meses y medio, sería 3.5.</t>
        </r>
      </text>
    </comment>
    <comment ref="AB29" authorId="2" shapeId="0" xr:uid="{00000000-0006-0000-0200-00000D000000}">
      <text>
        <r>
          <rPr>
            <b/>
            <sz val="10"/>
            <color indexed="8"/>
            <rFont val="Arial"/>
            <family val="2"/>
          </rPr>
          <t>Diligencie la fecha final de terminación incluida la prórroga del contrato.</t>
        </r>
      </text>
    </comment>
    <comment ref="B31" authorId="2" shapeId="0" xr:uid="{00000000-0006-0000-0200-00000E000000}">
      <text>
        <r>
          <rPr>
            <sz val="9"/>
            <color indexed="8"/>
            <rFont val="Tahoma"/>
            <family val="2"/>
          </rPr>
          <t xml:space="preserve">En caso de prórroga se debe aumentar el número de pagos pactados. </t>
        </r>
      </text>
    </comment>
    <comment ref="B34" authorId="2" shapeId="0" xr:uid="{00000000-0006-0000-0200-00000F000000}">
      <text>
        <r>
          <rPr>
            <b/>
            <sz val="10"/>
            <color indexed="8"/>
            <rFont val="Arial"/>
            <family val="2"/>
          </rPr>
          <t>Diligencie el(los) número(s) de(los) registro(s) presupuestal(es) expedidos con cargo a su contrato.</t>
        </r>
      </text>
    </comment>
    <comment ref="F34" authorId="2" shapeId="0" xr:uid="{00000000-0006-0000-0200-00001000000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4" authorId="2" shapeId="0" xr:uid="{00000000-0006-0000-0200-000011000000}">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O34" authorId="2" shapeId="0" xr:uid="{00000000-0006-0000-0200-000012000000}">
      <text>
        <r>
          <rPr>
            <b/>
            <sz val="10"/>
            <color indexed="8"/>
            <rFont val="Arial"/>
            <family val="2"/>
          </rPr>
          <t>Diligencie el valor a pagar correspondiente al(los) registro(s) presupuestal(es) a causar con el informe</t>
        </r>
        <r>
          <rPr>
            <b/>
            <sz val="8"/>
            <color indexed="8"/>
            <rFont val="Times New Roman"/>
            <family val="1"/>
          </rPr>
          <t>.</t>
        </r>
      </text>
    </comment>
    <comment ref="X34" authorId="2" shapeId="0" xr:uid="{00000000-0006-0000-0200-000013000000}">
      <text>
        <r>
          <rPr>
            <b/>
            <sz val="10"/>
            <color indexed="8"/>
            <rFont val="Arial"/>
            <family val="2"/>
          </rPr>
          <t>Elija. Según la lista despegable la fuente de financiación. Si no tiene información por favor consultelo en el archivo de CRPs que semanalmente es envíado por parte del área de Presupuesto.</t>
        </r>
      </text>
    </comment>
    <comment ref="AC34" authorId="2" shapeId="0" xr:uid="{00000000-0006-0000-0200-000014000000}">
      <text>
        <r>
          <rPr>
            <b/>
            <sz val="9"/>
            <color indexed="8"/>
            <rFont val="Tahoma"/>
            <family val="2"/>
          </rPr>
          <t xml:space="preserve">Alvaro:
(Diligencie este espacio si el pago se efectuará con cargo a recursos provenientes de Convenios suscritos por el IDARTES con otras entidades públicas. Si es así, por favor elija el Convenio de la lista desplegable. Si tiene dudas por favor entre en contacto con la Ext 4242 </t>
        </r>
      </text>
    </comment>
    <comment ref="AG34" authorId="2" shapeId="0" xr:uid="{00000000-0006-0000-0200-000015000000}">
      <text>
        <r>
          <rPr>
            <b/>
            <sz val="10"/>
            <color indexed="8"/>
            <rFont val="Arial"/>
            <family val="2"/>
          </rPr>
          <t>Diligencie el valor a pagar correspondiente al(los) registro(s) presupuestal(es) a causar con el informe</t>
        </r>
        <r>
          <rPr>
            <b/>
            <sz val="8"/>
            <color indexed="8"/>
            <rFont val="Times New Roman"/>
            <family val="1"/>
          </rPr>
          <t>.</t>
        </r>
      </text>
    </comment>
    <comment ref="B38" authorId="2" shapeId="0" xr:uid="{00000000-0006-0000-0200-000016000000}">
      <text>
        <r>
          <rPr>
            <b/>
            <sz val="10"/>
            <color indexed="8"/>
            <rFont val="Arial"/>
            <family val="2"/>
          </rPr>
          <t>Diligencie el valor total del contrato  tal como aparece en el mismo</t>
        </r>
      </text>
    </comment>
    <comment ref="B43" authorId="2" shapeId="0" xr:uid="{00000000-0006-0000-0200-000017000000}">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4" authorId="2" shapeId="0" xr:uid="{00000000-0006-0000-0200-000018000000}">
      <text>
        <r>
          <rPr>
            <sz val="9"/>
            <color indexed="8"/>
            <rFont val="Tahoma"/>
            <family val="2"/>
            <charset val="1"/>
          </rPr>
          <t>Corresponde al valor pagado y/o acumulado del (los) informe (s) anterior (es) al que se está presentando actualmente.</t>
        </r>
      </text>
    </comment>
    <comment ref="B45" authorId="2" shapeId="0" xr:uid="{00000000-0006-0000-0200-000019000000}">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46" authorId="2" shapeId="0" xr:uid="{00000000-0006-0000-0200-00001A000000}">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48" authorId="0" shapeId="0" xr:uid="{00000000-0006-0000-02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 ref="M83" authorId="3" shapeId="0" xr:uid="{00000000-0006-0000-0200-00001C000000}">
      <text>
        <r>
          <rPr>
            <b/>
            <sz val="9"/>
            <color indexed="81"/>
            <rFont val="Tahoma"/>
            <family val="2"/>
          </rPr>
          <t>MARPIN:</t>
        </r>
        <r>
          <rPr>
            <sz val="9"/>
            <color indexed="81"/>
            <rFont val="Tahoma"/>
            <family val="2"/>
          </rPr>
          <t xml:space="preserve">
Escribir apellidos y nombres completos del supervisor</t>
        </r>
      </text>
    </comment>
    <comment ref="M89" authorId="3" shapeId="0" xr:uid="{00000000-0006-0000-0200-00001D000000}">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<sst xmlns="http://schemas.openxmlformats.org/spreadsheetml/2006/main" count="1513" uniqueCount="945">
  <si>
    <t>GESTIÓN FINANCIERA</t>
  </si>
  <si>
    <t>INFORME PARA PAGO (PERSONA NATURAL Y/O JURÍDICA)</t>
  </si>
  <si>
    <t xml:space="preserve">Fecha del Informe </t>
  </si>
  <si>
    <t>DD/MM/AAAA</t>
  </si>
  <si>
    <t xml:space="preserve">INFORMACIÓN BÁSICA DEL CONTRATISTA </t>
  </si>
  <si>
    <t>PERÍODO DEL INFORME</t>
  </si>
  <si>
    <t xml:space="preserve">No. DEL CONTRATO </t>
  </si>
  <si>
    <t>NOMBRES Y APELLIDOS DEL CONTRATISTA</t>
  </si>
  <si>
    <t>ACTIVIDAD ECONÓMICA (CIIU)</t>
  </si>
  <si>
    <t xml:space="preserve">INFORMACIÓN BANCARIA DEL CONTRATISTA A QUIEN SE LE VA A GIRAR </t>
  </si>
  <si>
    <t>BANCO:</t>
  </si>
  <si>
    <t>TIPO DE CUENTA:</t>
  </si>
  <si>
    <t>No. CUENTA:</t>
  </si>
  <si>
    <t xml:space="preserve">INFORMACIÓN DEL CONTRATO </t>
  </si>
  <si>
    <t>Objeto:</t>
  </si>
  <si>
    <t>Plazo Inicial:</t>
  </si>
  <si>
    <t xml:space="preserve">Prórrogas:  </t>
  </si>
  <si>
    <t>Fecha Final:</t>
  </si>
  <si>
    <t>Fecha Terminación</t>
  </si>
  <si>
    <t>Número de pagos pactados</t>
  </si>
  <si>
    <t xml:space="preserve">Pago No. </t>
  </si>
  <si>
    <t>de</t>
  </si>
  <si>
    <t>INFORMACIÓN FINANCIERA DEL CONTRATO</t>
  </si>
  <si>
    <t>No REGISTRO
PRESUPUESTAL</t>
  </si>
  <si>
    <t>CÓDIGO FUENTE</t>
  </si>
  <si>
    <t>CONVENIO</t>
  </si>
  <si>
    <t>VALOR A PAGAR</t>
  </si>
  <si>
    <t xml:space="preserve">CÓDIGO FUENTE </t>
  </si>
  <si>
    <t>(Ninguna)</t>
  </si>
  <si>
    <t>Valor inicial Contrato:</t>
  </si>
  <si>
    <t>Valor Adición 1</t>
  </si>
  <si>
    <t>Valor Adición 2</t>
  </si>
  <si>
    <t>Valor Adición 3</t>
  </si>
  <si>
    <t>Valor total del Contrato (Incluidas adiciones)</t>
  </si>
  <si>
    <t xml:space="preserve">Valor pago a efectuar </t>
  </si>
  <si>
    <t xml:space="preserve">Valor a liberar </t>
  </si>
  <si>
    <t xml:space="preserve">ACTIVIDADES DEL CONTRATISTA DURANTE EL PERÍODO DEL INFORME </t>
  </si>
  <si>
    <r>
      <t xml:space="preserve">1. </t>
    </r>
    <r>
      <rPr>
        <i/>
        <sz val="8"/>
        <rFont val="Arial"/>
        <family val="2"/>
      </rPr>
      <t xml:space="preserve">(ESCRIBA  TEXTUALMENTE LA OBLIGACIÓN  No. 1 DE SU CONTRATO) </t>
    </r>
  </si>
  <si>
    <t>En este espacio mencione las acciones desarrolladas por usted en cumplimiento de esta obligación contractual, durante el período del informe</t>
  </si>
  <si>
    <r>
      <t>2.</t>
    </r>
    <r>
      <rPr>
        <i/>
        <sz val="8"/>
        <rFont val="Arial"/>
        <family val="2"/>
      </rPr>
      <t xml:space="preserve"> (ESCRIBA TEXTUALMENTE LA OBLIGACIÓN  No. 2 DE SU CONTRATO) </t>
    </r>
  </si>
  <si>
    <r>
      <t>3.</t>
    </r>
    <r>
      <rPr>
        <i/>
        <sz val="8"/>
        <rFont val="Arial"/>
        <family val="2"/>
      </rPr>
      <t xml:space="preserve"> (ESCRIBA TEXTUALMENTE LA OBLIGACIÓN  No. 3 DE SU CONTRATO) </t>
    </r>
  </si>
  <si>
    <t>Nota: Inserte las filas que considere necesarias para rendir su informe de manera completa</t>
  </si>
  <si>
    <t xml:space="preserve">PRODUCTOS ENTREGADOS DURANTE EL PERÍODO DEL PRESENTE INFORME </t>
  </si>
  <si>
    <t xml:space="preserve">PRODUCTO ENTREGADO </t>
  </si>
  <si>
    <t>FECHA DE ENTREGA  
DEL PRODUCTO</t>
  </si>
  <si>
    <t xml:space="preserve">MECANISMO DE VERIFICACIÓN </t>
  </si>
  <si>
    <t>(En este espacio, por favor indique si adjunta medio magnético , anexos físicos o por favor mencione el nombre de la Tabla de retención documental del Sistema ORFEO donde reposa la prueba del producto entregado por usted).</t>
  </si>
  <si>
    <t>SI</t>
  </si>
  <si>
    <t>NO</t>
  </si>
  <si>
    <t>OBSERVACIONES</t>
  </si>
  <si>
    <t xml:space="preserve">DECLARACIÓN JURAMENTADA </t>
  </si>
  <si>
    <t>03-20 Recursos propios destinación específica</t>
  </si>
  <si>
    <t>03-21 Recursos propios libre destinación</t>
  </si>
  <si>
    <t xml:space="preserve">01-12 Transferencia Ordinaria </t>
  </si>
  <si>
    <t xml:space="preserve">01-43 Estampilla Procultura </t>
  </si>
  <si>
    <t>01-278 Sistema General de Participaciones</t>
  </si>
  <si>
    <t xml:space="preserve">01-170 SGP Propósito General </t>
  </si>
  <si>
    <t xml:space="preserve">01-182 Recursos del balance SGP propósito general  </t>
  </si>
  <si>
    <t xml:space="preserve">Secretaría Distrital de Cultura, Recreación y Deporte </t>
  </si>
  <si>
    <t xml:space="preserve">Secretaría General </t>
  </si>
  <si>
    <t>Secretaría Distrital de Salud</t>
  </si>
  <si>
    <t xml:space="preserve">Secretaría de Hacienda Distrital </t>
  </si>
  <si>
    <t xml:space="preserve">Secretaría de Movilidad </t>
  </si>
  <si>
    <t xml:space="preserve">Secretaría de Educación Distrital </t>
  </si>
  <si>
    <t xml:space="preserve">Secretaría de la Mujer </t>
  </si>
  <si>
    <t xml:space="preserve">Alta Consejería Víctimas </t>
  </si>
  <si>
    <t xml:space="preserve">Secretaría Distrital de Gobierno Convenio 1382 de 2013 </t>
  </si>
  <si>
    <t xml:space="preserve">Secretaría Distrital de Gobierno Convenio 1449 de 2013 </t>
  </si>
  <si>
    <t xml:space="preserve">Secretaría de Integración Social </t>
  </si>
  <si>
    <t xml:space="preserve">Fondo de Prevención y Atención de Emergencias FOPAE </t>
  </si>
  <si>
    <t xml:space="preserve">Instituto Distrital de Patrimonio Cultural </t>
  </si>
  <si>
    <t>Informe de compatibilidad para VERSION 4 FORMATO INFORMES DE PAGO.xls</t>
  </si>
  <si>
    <t>Ejecutar el 26/08/2014 10:45</t>
  </si>
  <si>
    <t>Las siguientes características de este libro no son compatibles con versiones anteriores de Excel. Estas características podrían perderse o degradarse si abre el libro con una versión anterior de Excel o si lo guarda con un formato de archivo anterior.</t>
  </si>
  <si>
    <t>Pérdida menor de fidelidad</t>
  </si>
  <si>
    <t>Nº de apariciones</t>
  </si>
  <si>
    <t>Versión</t>
  </si>
  <si>
    <t>Algunas celdas o estilos de este libro contienen un formato no admitido en el formato de archivo seleccionado. Estos formatos se convertirán al formato más cercano disponible.</t>
  </si>
  <si>
    <t>Excel 97-2003</t>
  </si>
  <si>
    <t xml:space="preserve">Fecha de Inicio  </t>
  </si>
  <si>
    <t>C.C</t>
  </si>
  <si>
    <t>C.E</t>
  </si>
  <si>
    <t>PASAPORTE</t>
  </si>
  <si>
    <t>NIT</t>
  </si>
  <si>
    <t>¿CUAL?</t>
  </si>
  <si>
    <t>01-Recursos del Distrito12-Otros Distrito</t>
  </si>
  <si>
    <t>01-Recursos del Distrito43-Estampillas Pro Cultura</t>
  </si>
  <si>
    <t>01-Recursos del Distrito47-Rendimientos Financieros SGP</t>
  </si>
  <si>
    <t>01-Recursos del Distrito267-Recursos del Balance Reaforo Estampilla Procultura</t>
  </si>
  <si>
    <t>01-Recursos del Distrito287-Recursos del Balance Estampilla Procultura</t>
  </si>
  <si>
    <t>01-Recursos del Distrito74-Recursos Pasivos Exigibles Otros Distrito</t>
  </si>
  <si>
    <t>03-Recursos Administrados20-Administrados de Destinación Especifica</t>
  </si>
  <si>
    <t>03-Recursos Administrados21-Administrados de Libre Destinación</t>
  </si>
  <si>
    <t>03-Recursos Administrados85-Recursos Pasivos Exigibles - Recursos Administrados</t>
  </si>
  <si>
    <t>03-Recursos Administrados86-Recursos Pasivos Exigibles - Recursos Administrados</t>
  </si>
  <si>
    <t>03-Recursos Administrados146-Recursos del Balance de Libre Destinacion</t>
  </si>
  <si>
    <t xml:space="preserve">03-Recursos Administrados147-Otros Recursos del Balance de Destinación Especifica </t>
  </si>
  <si>
    <t>03-Recursos Administrados490-Rendimientos Financieros de Libre Destinación</t>
  </si>
  <si>
    <t>Anexar planilla</t>
  </si>
  <si>
    <t>FIRMA DEL SUPERVISOR</t>
  </si>
  <si>
    <t>NOMBRES Y APELLIDOS DEL SUPERVISOR</t>
  </si>
  <si>
    <t xml:space="preserve">              Revisó Supervisor o Interventor</t>
  </si>
  <si>
    <t xml:space="preserve">         FIRMA DEL CONTRATISTA</t>
  </si>
  <si>
    <t>FIRMA DEL APOYO A LA SUPERVISIÓN</t>
  </si>
  <si>
    <t>NOMBRES Y APELLIDOS DEL APOYO A LA SUPERVISIÓN</t>
  </si>
  <si>
    <t xml:space="preserve">                  Revisó Apoyo a la Supervisión</t>
  </si>
  <si>
    <t>LOS PRODUCTOS QUE SE CERTIFICAN Y EL CUMPLIMIENTO DE LAS OBLIGACIONES CONTRACTUALES HAN SIDO VERIFICADOS POR:</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</si>
  <si>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(Anexo copia de la planilla).</t>
    </r>
  </si>
  <si>
    <t xml:space="preserve">Saldo pendiente de pago </t>
  </si>
  <si>
    <t>1-100-F001 VA-RECURSOS DISTRITO</t>
  </si>
  <si>
    <t>FONDOS - BOGDATA</t>
  </si>
  <si>
    <t>1-100-I011 VA-ESTAMPILLA PROCULTURA</t>
  </si>
  <si>
    <t>1-400-I031 RF-SGP</t>
  </si>
  <si>
    <t>1-601-F001 PAS-OTROS DISTRITO</t>
  </si>
  <si>
    <t>1-601-I037 PAS-CREDITO</t>
  </si>
  <si>
    <t>1-300-I009 REAF-ESTAMPILLA PROCULTURA</t>
  </si>
  <si>
    <t>1-200-I011 RB-ESTAMPILLA PROCULTURA</t>
  </si>
  <si>
    <t>3-100-I001 VA-ADMINISTRADOS DE DESTINACIÓN ESPECÍFICA</t>
  </si>
  <si>
    <t>3-100-F002 VA-ADMINISTRADOS DE LIBRE DESTINACIÓN</t>
  </si>
  <si>
    <t>3-601-I001 PAS-ADMINISTRADOS DE DESTINACIÓN ESPECIFICA</t>
  </si>
  <si>
    <t>3-601-F002 PAS-ADMINISTRADOS DE LIBRE DESTINACIÓN</t>
  </si>
  <si>
    <t>3-200-F002 RB-ADMINITRADOS DE LIBRE DESTINACIÓN</t>
  </si>
  <si>
    <t>3-200-I001 RB-ADMINISTRADOS DE DESTINACIÓN ESPECIFICA</t>
  </si>
  <si>
    <t>3-400-F002 RF-ADMINITRADOS DE LIBRE DESTINACIÓN</t>
  </si>
  <si>
    <t>HOMOLOGACION FUENTES DE FINANCIACION Vs FONDOS</t>
  </si>
  <si>
    <t>FUNTES DE FINANCIACION PREDIS</t>
  </si>
  <si>
    <t>Codigo Fte</t>
  </si>
  <si>
    <t>Descripcion Detalle Fuente</t>
  </si>
  <si>
    <t>FONDO</t>
  </si>
  <si>
    <t>DESCRIPCIÓN FONDO</t>
  </si>
  <si>
    <t>01</t>
  </si>
  <si>
    <t>RECURSOS DEL DISTRITO</t>
  </si>
  <si>
    <t>SOBRETASA A LA GASOLINA</t>
  </si>
  <si>
    <t>1-100-I010</t>
  </si>
  <si>
    <t>VA-SOBRETASA A LA GASOLINA</t>
  </si>
  <si>
    <t>CREDITO</t>
  </si>
  <si>
    <t>1-100-F039</t>
  </si>
  <si>
    <t>VA-CREDITO</t>
  </si>
  <si>
    <t>10% DE INGRESOS CORRIENTES</t>
  </si>
  <si>
    <t>1-100-I002</t>
  </si>
  <si>
    <t>VA-10% INGRESOS CORRIENTES FDL</t>
  </si>
  <si>
    <t>OTROS DISTRITO</t>
  </si>
  <si>
    <t>1-100-F001</t>
  </si>
  <si>
    <t>VA-RECURSOS DISTRITO</t>
  </si>
  <si>
    <t>0.5 % TRIBUTARIOS</t>
  </si>
  <si>
    <t>1-100-I003</t>
  </si>
  <si>
    <t>VA-0.5 % TRIBUTARIOS-IDIGER</t>
  </si>
  <si>
    <t>FONDO CUENTA FINANCIACIÓN PGA</t>
  </si>
  <si>
    <t>1-100-I032</t>
  </si>
  <si>
    <t>VA-OTROS RECURSOS GESTIÓN AMBIENTAL</t>
  </si>
  <si>
    <t>RENDIMIENTOS PROVENIENTES DE RECURSOS DE DESTINACIÓN ESPECÍFICA</t>
  </si>
  <si>
    <t>1-400-I002</t>
  </si>
  <si>
    <t>RF-OTROS RECURSOS DE DESTINACIÓN ESPECIFICA</t>
  </si>
  <si>
    <t>ESTRATIFICACIÓN</t>
  </si>
  <si>
    <t>1-100-I016</t>
  </si>
  <si>
    <t>VA-ESTRATIFICACIÓN</t>
  </si>
  <si>
    <t>ICA COMPAÑÍAS DE VIGILANCIA</t>
  </si>
  <si>
    <t>1-100-I007</t>
  </si>
  <si>
    <t>VA-ICA COMPAÑIAS DE VIGILANCIA</t>
  </si>
  <si>
    <t>SOBRETASA AL ACPM</t>
  </si>
  <si>
    <t>1-100-I024</t>
  </si>
  <si>
    <t>VA-SOBRETASA AL ACPM</t>
  </si>
  <si>
    <t>ICA</t>
  </si>
  <si>
    <t>1-100-I006</t>
  </si>
  <si>
    <t>VA-ICA 1%-IDRD</t>
  </si>
  <si>
    <t>IVA CEDIDO DE LICORES (LEY 788 DE 2002)</t>
  </si>
  <si>
    <t>1-100-I025</t>
  </si>
  <si>
    <t>VA-IVA CEDIDO DE LICORES (LEY 788 DE 2002)</t>
  </si>
  <si>
    <t>PLUSVALÍA</t>
  </si>
  <si>
    <t>1-100-I023</t>
  </si>
  <si>
    <t>VA-PLUSVALÍA</t>
  </si>
  <si>
    <t>ESTAMPILLA PRO CULTURA</t>
  </si>
  <si>
    <t>1-100-I011</t>
  </si>
  <si>
    <t>VA-ESTAMPILLA PROCULTURA</t>
  </si>
  <si>
    <t>ESTAMPILLA PRO PERSONAS MAYORES</t>
  </si>
  <si>
    <t>1-100-I012</t>
  </si>
  <si>
    <t>VA-ESTAMPILLA PROPERSONAS MAYORES</t>
  </si>
  <si>
    <t>RENDIMIENTOS FINANCIEROS SGP</t>
  </si>
  <si>
    <t>1-400-I031</t>
  </si>
  <si>
    <t>RF-SGP</t>
  </si>
  <si>
    <t>RECURSOS PASIVOS EXIGIBLES OTROS DISTRITO</t>
  </si>
  <si>
    <t>1-601-F001</t>
  </si>
  <si>
    <t>PAS-OTROS DISTRITO</t>
  </si>
  <si>
    <t>RECURSOS PASIVOS OTRAS NACIÓN</t>
  </si>
  <si>
    <t>1-601-I039</t>
  </si>
  <si>
    <t>PAS-OTRAS NACIÓN</t>
  </si>
  <si>
    <t>82</t>
  </si>
  <si>
    <t>RECURSOS PASIVOS FONDO CUENTA PGA</t>
  </si>
  <si>
    <t>1-601-I030</t>
  </si>
  <si>
    <t>PAS-OTROS RECURSOS GESTIÓN AMBIENTAL</t>
  </si>
  <si>
    <t>RECURSOS PASIVOS CRÉDITO</t>
  </si>
  <si>
    <t>1-601-I037</t>
  </si>
  <si>
    <t>PAS-CREDITO</t>
  </si>
  <si>
    <t>RECURSOS PASIVOS SOBRETASA A LA GASOLINA</t>
  </si>
  <si>
    <t>1-601-I010</t>
  </si>
  <si>
    <t>PAS-SOBRETASA A LA GASOLINA</t>
  </si>
  <si>
    <t>RECURSOS PASIVOS SOBRETASA AL ACPM</t>
  </si>
  <si>
    <t>1-601-I022</t>
  </si>
  <si>
    <t>PAS-SOBRETASA AL ACPM</t>
  </si>
  <si>
    <t>RECURSOS DEL BALANCE FDL</t>
  </si>
  <si>
    <t>1-200-I002</t>
  </si>
  <si>
    <t>RB-10% INGRESOS CORRIENTES FDL</t>
  </si>
  <si>
    <t>RECURSOS DEL BALANCE SOBRETASA A LA GASOLINA</t>
  </si>
  <si>
    <t>1-200-I010</t>
  </si>
  <si>
    <t>RB-SOBRETASA A LA GASOLINA</t>
  </si>
  <si>
    <t>RECURSOS DEL BALANCE IVA TELEFONÍA MÓVIL</t>
  </si>
  <si>
    <t>1-200-I024</t>
  </si>
  <si>
    <t>RB-IMPUESTO AL CONSUMO TELEFONÍA MÓVIL</t>
  </si>
  <si>
    <t>RECURSOS DEL BALANCE EXPLOTACIÓN DE CANTERAS</t>
  </si>
  <si>
    <t>1-200-I057</t>
  </si>
  <si>
    <t>RB-EXPLOTACIÓN DE CANTERAS</t>
  </si>
  <si>
    <t>RECURSOS DEL BALANCE MULTAS TRÁNSITO Y TRANSPORTE</t>
  </si>
  <si>
    <t>1-200-I015</t>
  </si>
  <si>
    <t>RB-MULTAS DE TRÁNSITO</t>
  </si>
  <si>
    <t>MULTAS</t>
  </si>
  <si>
    <t>1-100-I017</t>
  </si>
  <si>
    <t>VA-MULTAS DE TRÁNSITO</t>
  </si>
  <si>
    <t>SEMAFORIZACIÓN</t>
  </si>
  <si>
    <t>1-100-I020</t>
  </si>
  <si>
    <t>VA-SEMAFORIZACIÓN</t>
  </si>
  <si>
    <t>DERECHOS DE TRÁNSITO</t>
  </si>
  <si>
    <t>1-100-I027</t>
  </si>
  <si>
    <t>VA-DERECHOS DE TRÁNSITO</t>
  </si>
  <si>
    <t>RECURSOS DEL BALANCE DE LIBRE DESTINACIÓN</t>
  </si>
  <si>
    <t>1-200-F001</t>
  </si>
  <si>
    <t>RB-OTROS DISTRITO</t>
  </si>
  <si>
    <t>OTROS RECURSOS DEL BALANCE DE DESTINACIÓN ESPECÍFICA</t>
  </si>
  <si>
    <t>1-200-I036</t>
  </si>
  <si>
    <t>RB-OTROS RECURSOS DESTINACIÓN ESPECIFICA</t>
  </si>
  <si>
    <t>RECURSOS PASIVOS MULTAS</t>
  </si>
  <si>
    <t>1-601-I015</t>
  </si>
  <si>
    <t>PAS-MULTAS DE TRÁNSITO</t>
  </si>
  <si>
    <t>SGP SALUD</t>
  </si>
  <si>
    <t>1-100-I063</t>
  </si>
  <si>
    <t>VA-SGP SALUD</t>
  </si>
  <si>
    <t>RECURSOS PASIVOS SGP PROPÓSITO GENERAL</t>
  </si>
  <si>
    <t>1-601-I052</t>
  </si>
  <si>
    <t xml:space="preserve">PAS-SGP PROPÓSITO GENERAL </t>
  </si>
  <si>
    <t>RENDIMIENTOS FINANCIEROS SGP PROPÓSITO GENERAL</t>
  </si>
  <si>
    <t>1-400-I023</t>
  </si>
  <si>
    <t xml:space="preserve">RF-SGP PROPÓSITO GENERAL </t>
  </si>
  <si>
    <t>RECURSOS DEL BALANCE SGP PROPÓSITO GENERAL</t>
  </si>
  <si>
    <t>1-200-I049</t>
  </si>
  <si>
    <t xml:space="preserve">RB-SGP PROPÓSITO GENERAL </t>
  </si>
  <si>
    <t>TALA DE ARBOLES</t>
  </si>
  <si>
    <t>1-100-I031</t>
  </si>
  <si>
    <t>VA-TALA DE ÁRBOLES</t>
  </si>
  <si>
    <t>RENDIMIENTOS FINANCIEROS SGP- FONDO DE SOLIDARIDAD</t>
  </si>
  <si>
    <t>1-400-I010</t>
  </si>
  <si>
    <t>RF-FONDO SOLIDARIDAD Y REDISTRIBUCIÓN INGR</t>
  </si>
  <si>
    <t>ESPECTÁCULOS PÚBLICOS Y FONDO DE POBRES</t>
  </si>
  <si>
    <t>1-100-I008</t>
  </si>
  <si>
    <t>VA-FONDO DE POBRES Y ESPECTÁCULOS PÚBLICOS</t>
  </si>
  <si>
    <t>TASAS RETRIBUTIVAS</t>
  </si>
  <si>
    <t>1-100-I030</t>
  </si>
  <si>
    <t>VA-TASAS RETRIBUTIVAS</t>
  </si>
  <si>
    <t>TRANSFERENCIAS SECTOR ELÉCTRICO</t>
  </si>
  <si>
    <t>1-100-I029</t>
  </si>
  <si>
    <t>VA-TRANSFERENCIAS SECTOR ELÉCTRICO</t>
  </si>
  <si>
    <t>TRANSFERENCIAS EAAB-ESP</t>
  </si>
  <si>
    <t>1-100-I055</t>
  </si>
  <si>
    <t>VA-TRANSFERENCIAS EAAB-ESP</t>
  </si>
  <si>
    <t>RECURSOS DEL BALANCE ICA COMPAÑIAS DE VIGILANCIA</t>
  </si>
  <si>
    <t>1-200-I007</t>
  </si>
  <si>
    <t>RB-ICA COMPAÑÍAS DE VIGILANCIA</t>
  </si>
  <si>
    <t>OTROS RECURSOS DEL BALANCE DE LIBRE DESTINACIÓN</t>
  </si>
  <si>
    <t>RENDIMIENTOS EXPLOTACIÓN DE CANTERAS</t>
  </si>
  <si>
    <t>1-400-I030</t>
  </si>
  <si>
    <t>RF-EXPLOTACIÓN DE CANTERAS</t>
  </si>
  <si>
    <t>RECURSOS PASIVOS PLUSVALIA</t>
  </si>
  <si>
    <t>1-601-I021</t>
  </si>
  <si>
    <t>PAS-PLUSVALÍA</t>
  </si>
  <si>
    <t>RECURSOS DE BALANCE PLUSVALÍA</t>
  </si>
  <si>
    <t>1-200-I021</t>
  </si>
  <si>
    <t>RB-PLUSVALÍA</t>
  </si>
  <si>
    <t>PARQUEO EN VÍAS</t>
  </si>
  <si>
    <t>1-100-I054</t>
  </si>
  <si>
    <t>VA-PARQUEO EN VÍAS</t>
  </si>
  <si>
    <t>RECURSOS DEL BALANCE REAFORO ESTAMPILLA PROCULTURA</t>
  </si>
  <si>
    <t>1-300-I009</t>
  </si>
  <si>
    <t>REAF-ESTAMPILLA PROCULTURA</t>
  </si>
  <si>
    <t>RECURSOS DEL BALANCE REAFORO PLUSVALÍA</t>
  </si>
  <si>
    <t>1-300-I019</t>
  </si>
  <si>
    <t>REAF-PLUSVALÍA</t>
  </si>
  <si>
    <t>RECURSOS DEL BALANCE TALA DE ARBOLES</t>
  </si>
  <si>
    <t>1-200-I029</t>
  </si>
  <si>
    <t>RB-TALA DE ÁRBOLES</t>
  </si>
  <si>
    <t>SGP PROPÓSITO GENERAL DEPORTE</t>
  </si>
  <si>
    <t>1-100-I048</t>
  </si>
  <si>
    <t>VA-SGP PROPÓSITO GENERAL-DEPORTE Y RECREACIÓN</t>
  </si>
  <si>
    <t>RECURSOS DEL BALANCE REAFORO ESTAMPILLA PRO PERSONAS MAYORES</t>
  </si>
  <si>
    <t>1-300-I010</t>
  </si>
  <si>
    <t>REAF-ESTAMPILLA PROPERSONAS MAYORES</t>
  </si>
  <si>
    <t>RECURSOS DEL BALANCE REAFORO ESPECTÁCULOS PÚBLICOS Y FONDO DE POBRES</t>
  </si>
  <si>
    <t>1-300-I026</t>
  </si>
  <si>
    <t>REAF-FONDO DE POBRES Y ESPECTÁCULOS PÚBLICOS</t>
  </si>
  <si>
    <t>RECURSOS DEL BALANCE REAFORO IVA CEDIDO DE LICORES</t>
  </si>
  <si>
    <t>1-300-I021</t>
  </si>
  <si>
    <t>REAF-IVA CEDIDO LICORES (LEY 788/2002)</t>
  </si>
  <si>
    <t>RECURSOS DEL BALANCE ESTAMPILLA PROCULTURA</t>
  </si>
  <si>
    <t>1-200-I011</t>
  </si>
  <si>
    <t>RB-ESTAMPILLA PROCULTURA</t>
  </si>
  <si>
    <t>RECURSOS PASIVOS EXIGIBLES- RECURSOS DEL BALANCE DE LIBRE DESTINACIÓN</t>
  </si>
  <si>
    <t>1-602-F001</t>
  </si>
  <si>
    <t>PAS-RB-OTROS DISTRITO</t>
  </si>
  <si>
    <t>RECURSOS PASIVOS EXIGIBLES - RECURSOS DEL BALANCE PLUSVALÍA</t>
  </si>
  <si>
    <t>1-602-I021</t>
  </si>
  <si>
    <t>PAS-RB-PLUSVALÍA</t>
  </si>
  <si>
    <t>RECURSOS PASIVOS EXIGIBLES ICA COMPAÑÍAS DE VIGILANCIA</t>
  </si>
  <si>
    <t>1-601-I007</t>
  </si>
  <si>
    <t>PAS-ICA COMPAÑIAS DE VIGILANCIA</t>
  </si>
  <si>
    <t>RECURSOS PASIVOS EXIGIBLES 0.5% TRIBUTARIOS</t>
  </si>
  <si>
    <t>1-601-I003</t>
  </si>
  <si>
    <t>PAS-0.5 % TRIBUTARIOS-IDIGER</t>
  </si>
  <si>
    <t>RECURSOS PASIVOS DONACIONES BID</t>
  </si>
  <si>
    <t>1-601-I057</t>
  </si>
  <si>
    <t>PAS-DONACIONES BID</t>
  </si>
  <si>
    <t>RECURSOS PASIVOS SGP ATENCIÓN PRIMERA INFANCIA</t>
  </si>
  <si>
    <t>1-601-I056</t>
  </si>
  <si>
    <t>PAS-SGP PARTICIPACIÓN PARA LA ATENCIÓN INTEGRAL DE LA PRIMERA INFANCIA</t>
  </si>
  <si>
    <t>RECURSOS PASIVOS DERECHOS DE TRÁNSITO</t>
  </si>
  <si>
    <t>1-601-I025</t>
  </si>
  <si>
    <t>PAS-DERECHOS DE TRÁNSITO</t>
  </si>
  <si>
    <t>RECURSOS DEL BALANCE REAFORO SOBRETASA A LA GASOLINA</t>
  </si>
  <si>
    <t>1-300-I008</t>
  </si>
  <si>
    <t>REAF-SOBRETASA A LA GASOLINA</t>
  </si>
  <si>
    <t>RECURSOS DEL BALANCE DONACIONES BID</t>
  </si>
  <si>
    <t>1-200-I054</t>
  </si>
  <si>
    <t>RB-DONACIONES BID</t>
  </si>
  <si>
    <t>RECURSOS PASIVOS RENDIMIENTOS FINANCIEROS SGP</t>
  </si>
  <si>
    <t>1-604-I029</t>
  </si>
  <si>
    <t>PAS-RF-SGP</t>
  </si>
  <si>
    <t>RECURSOS DEL BALANCE TASAS RETRIBUTIVAS</t>
  </si>
  <si>
    <t>1-200-I028</t>
  </si>
  <si>
    <t>RB-TASAS RETRIBUTIVAS</t>
  </si>
  <si>
    <t>RECURSOS DEL BALANCE ESTAMPILLA PRO PERSONAS MAYORES</t>
  </si>
  <si>
    <t>1-200-I012</t>
  </si>
  <si>
    <t>RB-ESTAMPILLA PROPERSONAS MAYORES</t>
  </si>
  <si>
    <t>RECURSOS DEL BALANCE OTROS DISTRITO</t>
  </si>
  <si>
    <t>RECURSOS DEL BALANCE DONACIONES 110% CON BOGOTÁ</t>
  </si>
  <si>
    <t>1-200-I031</t>
  </si>
  <si>
    <t>RB-DONACIONES 110% CON BOGOTÁ</t>
  </si>
  <si>
    <t>RECURSOS PASIVOS RECURSOS DEL BALANCE SGP</t>
  </si>
  <si>
    <t>1-602-I054</t>
  </si>
  <si>
    <t xml:space="preserve">PAS-RB-SGP </t>
  </si>
  <si>
    <t>RECURSOS DE BALANCE FONDOS DE POBRES Y ESPECTÁCULOS PÚBLICOS</t>
  </si>
  <si>
    <t>1-200-I008</t>
  </si>
  <si>
    <t>RB-FONDO DE POBRES Y ESPECTÁCULOS PÚBLICOS</t>
  </si>
  <si>
    <t>RECURSOS DEL BALANCE ATENCIÓN PRIMERA INFANCIA</t>
  </si>
  <si>
    <t>1-200-I053</t>
  </si>
  <si>
    <t>RB-SGP PARTICIPACIÓN PARA LA ATENCIÓN INTEGRAL DE LA PRIMERA INFANCIA</t>
  </si>
  <si>
    <t>APORTES COJARDIN</t>
  </si>
  <si>
    <t>1-100-I052</t>
  </si>
  <si>
    <t>VA-APORTES COJARDIN</t>
  </si>
  <si>
    <t>RECURSOS DEL BALANCE REAFORO 10% INGRESOS CORRIENTES</t>
  </si>
  <si>
    <t>1-300-I001</t>
  </si>
  <si>
    <t>REAF-10% INGRESOS CORRIENTES FDL</t>
  </si>
  <si>
    <t>5% CONTRATOS OBRA PÚBLICA</t>
  </si>
  <si>
    <t>1-100-I015</t>
  </si>
  <si>
    <t>VA-5% COTRATOS DE OBRA PÚBLICA</t>
  </si>
  <si>
    <t>RECURSOS DEL BALANCE 5% CONTRATOS DE OBRA PÚBLICA</t>
  </si>
  <si>
    <t>1-200-I013</t>
  </si>
  <si>
    <t>RB-5% COTRATOS DE OBRE PÚBLICA</t>
  </si>
  <si>
    <t>RECURSOS DEL BALANCE SEMAFORIZACIÓN</t>
  </si>
  <si>
    <t>1-200-I018</t>
  </si>
  <si>
    <t>RB-SEMAFORIZACIÓN</t>
  </si>
  <si>
    <t>RECURSOS DEL BALANCE SOBRETASA AL ACPM</t>
  </si>
  <si>
    <t>1-200-I022</t>
  </si>
  <si>
    <t>RB-SOBRETASA AL ACPM</t>
  </si>
  <si>
    <t>RECURSOS PASIVOS ESTAMPILLA PRO PERSONAS MAYORES</t>
  </si>
  <si>
    <t>1-601-I012</t>
  </si>
  <si>
    <t>PAS-ESTAMPILLA PROPERSONAS MAYORES</t>
  </si>
  <si>
    <t>RECURSOS PASIVOS RENDIMIENTOS FINANCIEROS SGP PROPÓSITO GENERAL</t>
  </si>
  <si>
    <t>1-604-I023</t>
  </si>
  <si>
    <t xml:space="preserve">PAS-RF-SGP PROPÓSITO GENERAL </t>
  </si>
  <si>
    <t>RENDIMIENTOS FINANCIEROS SGP ALIMENTACIÓN ESCOLAR</t>
  </si>
  <si>
    <t>1-400-I026</t>
  </si>
  <si>
    <t>RF-SGP ASIGNACIONES ESPECIALES-ALIMENTACIÓN ESCOLAR</t>
  </si>
  <si>
    <t>RECURSOS PASIVOS EXIGIBLES DESTINACIÓN ESPECÍFICA</t>
  </si>
  <si>
    <t>1-601-I038</t>
  </si>
  <si>
    <t>PAS-OTROS RECURSOS DE DESTINACIÓN ESPECIFICA</t>
  </si>
  <si>
    <t>RECURSOS- LEY 1493 DE 2011</t>
  </si>
  <si>
    <t>1-100-I028</t>
  </si>
  <si>
    <t>VA-CONTRIBUCIÓN A LAS ARTES ESCÉNICAS</t>
  </si>
  <si>
    <t>RECURSOS PASIVOS EXIGIBLES REAFORO PLUSVALÍA</t>
  </si>
  <si>
    <t>1-603-I019</t>
  </si>
  <si>
    <t>PAS-REAF-PLUSVALÍA</t>
  </si>
  <si>
    <t>RECURSOS PASIVOS RECURSOS DEL BALANCE REAFORO ESPECTÁCULOS PÚBLICOS Y FONDOS DE POBRES</t>
  </si>
  <si>
    <t>1-602-I008</t>
  </si>
  <si>
    <t>PAS-RB-FONDO POBRES Y ESPECTÁCULOS PÚBLICOS</t>
  </si>
  <si>
    <t>1% INGRESOS CORRIENTES A.C. LEY 99 DE 1993</t>
  </si>
  <si>
    <t>1-100-I004</t>
  </si>
  <si>
    <t>VA-1% INGRESOS CORRIENTES-LEY 99 DE 1993</t>
  </si>
  <si>
    <t>RECURSOS PASIVOS ESPECTÁCULOS PÚBLICOS Y FONDO DE POBRES</t>
  </si>
  <si>
    <t>1-601-I008</t>
  </si>
  <si>
    <t>PAS-FONDO POBRES Y ESPECTÁCULOS PÚBLICOS</t>
  </si>
  <si>
    <t>RECURSOS DEL BALANCE REAFORO 0.5% INGRESOS TRIBUTARIOS</t>
  </si>
  <si>
    <t>1-300-I002</t>
  </si>
  <si>
    <t>REAF-0.5 % TRIBUTARIOS-IDIGER</t>
  </si>
  <si>
    <t>RECURSOS DEL BALANCE REAFORO DERECHOS DE TRÁNSITO</t>
  </si>
  <si>
    <t>1-300-I023</t>
  </si>
  <si>
    <t>REAF-DERECHOS DE TRÁNSITO</t>
  </si>
  <si>
    <t>RECURSOS DEL BALANCE REAFORO SOBRETASA AL ACPM</t>
  </si>
  <si>
    <t>1-300-I020</t>
  </si>
  <si>
    <t>REAF-SOBRETASA AL ACPM</t>
  </si>
  <si>
    <t>RECURSOS DEL BALANCE IVA CEDIDO DE LICORES</t>
  </si>
  <si>
    <t>1-200-I023</t>
  </si>
  <si>
    <t>RB-IVA CEDIDO LICORES (LEY 788 DE 2002)</t>
  </si>
  <si>
    <t>RENDIMIENTOS FINANCIEROS ARTES ESCÉNICAS</t>
  </si>
  <si>
    <t>1-400-I006</t>
  </si>
  <si>
    <t>RF-CONTRIBUCIÓN A LAS ARTES ESCÉNICAS</t>
  </si>
  <si>
    <t>RECURSOS DEL BALANCE DERECHOS DE TRÁNSITO</t>
  </si>
  <si>
    <t>1-200-I025</t>
  </si>
  <si>
    <t>RB-DERECHOS DE TRÁNSITO</t>
  </si>
  <si>
    <t>PCC OTROS DISTRITO</t>
  </si>
  <si>
    <t>1-501-I001</t>
  </si>
  <si>
    <t>PCC-OTROS DISTRITO</t>
  </si>
  <si>
    <t>PCC RECURSOS DEL BALANCE OTROS DISTRITO</t>
  </si>
  <si>
    <t>1-502-I001</t>
  </si>
  <si>
    <t>PCC-RB-OTROS DISTRITO</t>
  </si>
  <si>
    <t>DESAHORRO FONPET</t>
  </si>
  <si>
    <t>1-100-I035</t>
  </si>
  <si>
    <t>VA-DESAHORRO FONPET</t>
  </si>
  <si>
    <t>RECURSOS DEL BALANCE SGP PRESTACIÓN DEL SERVICIO</t>
  </si>
  <si>
    <t>1-200-I038</t>
  </si>
  <si>
    <t>RB-SGP EDUCACIÓN-PRESTACIÓN DE SERVICIO EDUCATIVO</t>
  </si>
  <si>
    <t>RECURSOS DEL BALANCE SGP ALIMENTACIÓN ESCOLAR</t>
  </si>
  <si>
    <t>1-200-I052</t>
  </si>
  <si>
    <t>RB-SGP ASIGNACIONES ESPECIALES-ALIMENTACIÓN ESCOLAR</t>
  </si>
  <si>
    <t>RECURSOS DEL BALANCE ARTES ESCÉNICAS</t>
  </si>
  <si>
    <t>1-200-I026</t>
  </si>
  <si>
    <t>RB-CONTRIBUCIÓN A LAS ARTES ESCÉNICAS</t>
  </si>
  <si>
    <t>RENDIMIENTOS FINANCIEROS PGA</t>
  </si>
  <si>
    <t>1-400-I001</t>
  </si>
  <si>
    <t>RF-RECURSOS GESTIÓN AMBIENTAL</t>
  </si>
  <si>
    <t>ESTAMPILLA PRO CULTURA_FUNCIONAMIENTO</t>
  </si>
  <si>
    <t>ESTAMPILLA PRO PERSONAS MAYORES_FUNCIONAMIENTO</t>
  </si>
  <si>
    <t>PASIVOS EXIGIBLES - VÍCTIMAS</t>
  </si>
  <si>
    <t>1-602-I036</t>
  </si>
  <si>
    <t>PAS-RB-OTROS RECURSOS DE DESTINACIÓN ESPECIFICA</t>
  </si>
  <si>
    <t>PASIVOS EXIGIBLES - LIBRE DESTINACIÓN</t>
  </si>
  <si>
    <t>PASIVOS EXIGIBLES - SEMAFORIZACIÓN</t>
  </si>
  <si>
    <t>1-601-I018</t>
  </si>
  <si>
    <t>PAS-SEMAFORIZACIÓN</t>
  </si>
  <si>
    <t>PASIVOS EXIGIBLES - RENDIMIENTOS FINANCIEROS DESTINACIÓN ESPECÍFICA</t>
  </si>
  <si>
    <t>1-604-I002</t>
  </si>
  <si>
    <t>PAS-RF-OTROS RECURSOS DE DESTINACIÓN ESPECIFICA</t>
  </si>
  <si>
    <t>RECURSOS DEL BALANCE - 1% INGRESOS CORRIENTES A.C. LEY 99 DE 1993</t>
  </si>
  <si>
    <t>1-200-I004</t>
  </si>
  <si>
    <t>RB-1% INGRESOS CORRIENTES-LEY 99 DE 1993</t>
  </si>
  <si>
    <t>RENDIMIENTOS FINANCIEROS SGP CALIDAD</t>
  </si>
  <si>
    <t>1-400-I014</t>
  </si>
  <si>
    <t>RF-SGP EDUCACIÓN-CALIDAD</t>
  </si>
  <si>
    <t>RENDIMIENTOS FINANCIEROS SGP PENSIONADOS NACIONALIZADOS</t>
  </si>
  <si>
    <t>1-400-I028</t>
  </si>
  <si>
    <t>RF-SGP PENSIONADOS NACIONALIZADOS</t>
  </si>
  <si>
    <t>RECURSOS DEL BALANCE CONVENIOS</t>
  </si>
  <si>
    <t>1-200-I034</t>
  </si>
  <si>
    <t>RB-CONVENIOS</t>
  </si>
  <si>
    <t>MULTAS AMBIENTALES</t>
  </si>
  <si>
    <t>1-100-I018</t>
  </si>
  <si>
    <t>VA-MULTAS CÓDIGO DE POLICÍA</t>
  </si>
  <si>
    <t>TASA POR USO DE AGUAS SUBTERRANEAS</t>
  </si>
  <si>
    <t>1-100-I061</t>
  </si>
  <si>
    <t>VA-TASA POR USO DE AGUAS SUBTERRANEAS</t>
  </si>
  <si>
    <t>RECURSOS DEL BALANCE REAFORO 5% CONTRATOS DE OBRA PÚBLICA</t>
  </si>
  <si>
    <t>1-300-I011</t>
  </si>
  <si>
    <t>REAF-5% COTRATOS DE OBRE PÚBLICA</t>
  </si>
  <si>
    <t>OTROS CONVENIOS</t>
  </si>
  <si>
    <t>1-100-I036</t>
  </si>
  <si>
    <t>VA-CONVENIOS</t>
  </si>
  <si>
    <t>PASIVOS EXIGIBLES ARTES ESCÉNICAS</t>
  </si>
  <si>
    <t>1-601-I026</t>
  </si>
  <si>
    <t>PAS-CONTRIBUCIÓN A LAS ARTES ESCÉNICAS</t>
  </si>
  <si>
    <t>PASIVOS EXIGIBLES CUPO</t>
  </si>
  <si>
    <t>PASIVOS EXIGIBLES 1% INGRESOS CORRIENTES A.C. LEY 99 DE 1993</t>
  </si>
  <si>
    <t>1-601-I004</t>
  </si>
  <si>
    <t>PAS-1% INGRESOS CORRIENTES-LEY 99/1993</t>
  </si>
  <si>
    <t>RECURSOS DEL BALANCE RENDIMIENTOS FINANCIEROS DE DESTINACIÓN ESPECIFICA</t>
  </si>
  <si>
    <t>1-200-I058</t>
  </si>
  <si>
    <t>RB-RENDIMIENTOS FINANCIEROS DE DESTINACIÓN ESPECIFICA</t>
  </si>
  <si>
    <t>RECURSOS DEL BALANCE REAFORO MULTAS DE TRÁNSITO</t>
  </si>
  <si>
    <t>1-300-I013</t>
  </si>
  <si>
    <t>REAF-MULTAS DE TRÁNSITO</t>
  </si>
  <si>
    <t>RECURSOS DEL BALANCE REAFORO SEMAFORIZACIÓN</t>
  </si>
  <si>
    <t>1-300-I016</t>
  </si>
  <si>
    <t>REAF-SEMAFORIZACIÓN</t>
  </si>
  <si>
    <t>RECURSOS DEL BALANCE REAFORO ICA 1%</t>
  </si>
  <si>
    <t>1-300-I005</t>
  </si>
  <si>
    <t>REAF-ICA 1%-IDRD</t>
  </si>
  <si>
    <t>RECURSOS DEL BALANCE COMPARENDO AMBIENTAL</t>
  </si>
  <si>
    <t>1-200-I056</t>
  </si>
  <si>
    <t>RB-MULTAS AMBIENTALES</t>
  </si>
  <si>
    <t>DESAHORRO FONPET - FUNCIONAMIENTO</t>
  </si>
  <si>
    <t>PASIVOS EXIGIBLES 5% CONTRATOS DE OBRA PÚBLICA</t>
  </si>
  <si>
    <t>1-601-I013</t>
  </si>
  <si>
    <t>PAS-5% COTRATOS DE OBRE PÚBLICA</t>
  </si>
  <si>
    <t>PASIVOS EXIGIBLES RECURSOS DEL BALANCE SOBRETASA AL ACPM</t>
  </si>
  <si>
    <t>1-602-I022</t>
  </si>
  <si>
    <t>PAS-RB-SOBRETASA AL ACPM</t>
  </si>
  <si>
    <t>PASIVOS EXIGIBLES RECURSOS DEL BALANCE 5% CONTRATOS DE OBRA PÚBLICA</t>
  </si>
  <si>
    <t>1-602-I013</t>
  </si>
  <si>
    <t>PAS-RB-5% COTRATOS DE OBRE PÚBLICA</t>
  </si>
  <si>
    <t>PASIVOS EXIGIBLES SGP CALIDAD</t>
  </si>
  <si>
    <t>1-601-I043</t>
  </si>
  <si>
    <t>PAS-SGP EDUCACIÓN-CALIDAD</t>
  </si>
  <si>
    <t>PASIVOS EXIGIBLES SGP CALIDAD MATRICULA</t>
  </si>
  <si>
    <t>1-601-I044</t>
  </si>
  <si>
    <t>PAS-SGP EDUCACIÓN-CALIDAD POR MATRÍCULA OFICIAL</t>
  </si>
  <si>
    <t>LIBERACIÓN DE RESERVAS EEB</t>
  </si>
  <si>
    <t>1-100-F066</t>
  </si>
  <si>
    <t>VA-LIBERACIÓN DE RESERVAS EEB</t>
  </si>
  <si>
    <t>LIBERACIÓN DE RESERVAS ETB</t>
  </si>
  <si>
    <t>1-100-F065</t>
  </si>
  <si>
    <t>VA-LIBERACIÓN DE RESERVAS ETB</t>
  </si>
  <si>
    <t>PASIVOS EXIGIBLES TASAS RETRIBUTIVAS</t>
  </si>
  <si>
    <t>1-601-I028</t>
  </si>
  <si>
    <t>PAS-TASAS RETRIBUTIVAS</t>
  </si>
  <si>
    <t>RENDIMIENTOS FINANCIEROS SGP PRESTACIÓN DEL SERVICIO</t>
  </si>
  <si>
    <t>1-400-I012</t>
  </si>
  <si>
    <t>RF-SGP EDUCACIÓN-PRESTACIÓN DE SERVICIO EDUCATIVO</t>
  </si>
  <si>
    <t>RENDIMIENTOS FINANCIEROS SGP PRIMERA INFANCIA</t>
  </si>
  <si>
    <t>1-400-I027</t>
  </si>
  <si>
    <t>RF-SGP PARTICIPACIÓN PARA LA ATENCIÓN INTEGRAL DE LA PRIMERA INFANCIA</t>
  </si>
  <si>
    <t>PARTICIPACIÓN IMPUESTO A LOS CIGARRILLOS NACIONALES</t>
  </si>
  <si>
    <t>1-100-I022</t>
  </si>
  <si>
    <t>VA-CONSUMO DE CIGARRILLOS NACIONALES</t>
  </si>
  <si>
    <t>IMPUESTO A LOS CIGARRILLOS EXTRANJEROS</t>
  </si>
  <si>
    <t>1-100-I009</t>
  </si>
  <si>
    <t>VA-CONSUMO DE CIGARRILLOS EXTRANJEROS</t>
  </si>
  <si>
    <t>RECURSOS DEL BALANCE IMPUESTO AL CONSUMO TELEFONÍA MÓVIL</t>
  </si>
  <si>
    <t>RECURSOS DEL BALANCE PGA</t>
  </si>
  <si>
    <t>1-200-I030</t>
  </si>
  <si>
    <t>RB-OTROS RECURSOS GESTIÓN AMBIENTAL</t>
  </si>
  <si>
    <t>RENDIMIENTOS FINANCIEROS 5% CONTRATOS DE OBRA</t>
  </si>
  <si>
    <t>1-400-I008</t>
  </si>
  <si>
    <t>RF-5% CONTRATOS DE OBRA PÚBLICA</t>
  </si>
  <si>
    <t>MULTAS CÓDIGO DE POLICÍA</t>
  </si>
  <si>
    <t>RECURSOS DEL BALANCE MULTAS CÓDIGO DE POLICÍA</t>
  </si>
  <si>
    <t>1-200-I016</t>
  </si>
  <si>
    <t>RB-MULTAS CÓDIGO DE POLICÍA</t>
  </si>
  <si>
    <t>IMPUESTO AL CONSUMO DE TELEFONÍA MÓVIL</t>
  </si>
  <si>
    <t>1-100-I026</t>
  </si>
  <si>
    <t>VA-IMPUESTO AL CONSUMO DE TELEFONÍA MÓVIL</t>
  </si>
  <si>
    <t>GESTIÓN DE ACTIVOS</t>
  </si>
  <si>
    <t>1-100-F038</t>
  </si>
  <si>
    <t>VA-GESTIÓN DE ACTIVOS</t>
  </si>
  <si>
    <t>RECURSOS DEL BALANCE IMPUESTO CONSUMO DE CIGARRILLOS</t>
  </si>
  <si>
    <t>1-200-I009</t>
  </si>
  <si>
    <t>RB-CONSUMO DE CIGARRILLOS EXTRANJEROS</t>
  </si>
  <si>
    <t>558</t>
  </si>
  <si>
    <t>PASIVOS EXIGIBLES RENDIMIENTOS FINANCIEROS PGA</t>
  </si>
  <si>
    <t>1-604-I001</t>
  </si>
  <si>
    <t>PAS-RF-RECURSOS GESTIÓN AMBIENTAL</t>
  </si>
  <si>
    <t>PASIVOS EXIGIBLES TASA USO DE AGUAS SUBTERRÁNEAS</t>
  </si>
  <si>
    <t>1-601-I058</t>
  </si>
  <si>
    <t>PAS-TASA POR USO DE AGUAS SUBTERRÁNEAS</t>
  </si>
  <si>
    <t>PCC PLUSVALÍA</t>
  </si>
  <si>
    <t>1-501-I021</t>
  </si>
  <si>
    <t>PCC-PLUSVALÍA</t>
  </si>
  <si>
    <t>PCC RECURSOS DEL BALANCE PLUSVALÍA</t>
  </si>
  <si>
    <t>1-502-I021</t>
  </si>
  <si>
    <t>PCC-RB-PLUSVALÍA</t>
  </si>
  <si>
    <t>PCC OTROS RECURSOS DEL BALANCE DE DESTINACIÓN ESPECIFICA</t>
  </si>
  <si>
    <t>1-502-I036</t>
  </si>
  <si>
    <t>PCC-RB-OTROS RECURSOS DESTINACIÓN ESPECIFICA</t>
  </si>
  <si>
    <t>PCC FONDO CUENTA PGA</t>
  </si>
  <si>
    <t>1-501-I030</t>
  </si>
  <si>
    <t>PCC-OTROS RECURSOS GESTIÓN AMBIENTAL</t>
  </si>
  <si>
    <t>PCC RENDIMIENTOS FINANCIEROS PGA</t>
  </si>
  <si>
    <t>1-504-I001</t>
  </si>
  <si>
    <t>PCC-RF-RECURSOS GESTIÓN AMBIENTAL</t>
  </si>
  <si>
    <t>RECURSOS DEL BALANCE IMPUESTO CONSUMO DE CIGARRILLOS NACIONALES</t>
  </si>
  <si>
    <t>1-200-I020</t>
  </si>
  <si>
    <t>RB-CONSUMO DE CIGARRILLOS NACIONALES</t>
  </si>
  <si>
    <t>SGP RÉGIMEN SUBSIDIADO</t>
  </si>
  <si>
    <t>1-100-I045</t>
  </si>
  <si>
    <t xml:space="preserve">VA-SGP SALUD-RÉGIMEN SUBSIDIADO </t>
  </si>
  <si>
    <t>SGP SALUD PÚBLICA</t>
  </si>
  <si>
    <t>1-100-I046</t>
  </si>
  <si>
    <t>VA-SGP SALUD-SALUD PÚBLICA</t>
  </si>
  <si>
    <t>SGP APORTES PATRONALES</t>
  </si>
  <si>
    <t>1-100-I057</t>
  </si>
  <si>
    <t>VA-SGP APORTES PATRONALES</t>
  </si>
  <si>
    <t>SGP COMPLEMENTO PRESTACIÓN DEL SERVICIO</t>
  </si>
  <si>
    <t>1-100-I047</t>
  </si>
  <si>
    <t>VA-SGP SALUD-PRESTACIÓN DEL SERVICIO DE SALUD</t>
  </si>
  <si>
    <t>RENDIMIENTOS FINANCIEROS SGP SALUD OFERTA</t>
  </si>
  <si>
    <t>1-400-I029</t>
  </si>
  <si>
    <t>RF-SGP SALUD OFERTA</t>
  </si>
  <si>
    <t>RENDIMIENTOS FINANCIEROS SGP SALUD PÚBLICA</t>
  </si>
  <si>
    <t>1-400-I019</t>
  </si>
  <si>
    <t>RF-SGP SALUD-SALUD PÚBLICA</t>
  </si>
  <si>
    <t>REAFORO IMPUESTO CIGARRILLOS EXTRANJEROS</t>
  </si>
  <si>
    <t>1-300-I007</t>
  </si>
  <si>
    <t>REAF-CONSUMO DE CIGARRILLOS EXTRANJEROS</t>
  </si>
  <si>
    <t>REAFORO IMPUESTO CIGARRILLOS NACIONALES</t>
  </si>
  <si>
    <t>1-300-I018</t>
  </si>
  <si>
    <t>REAF-CONSUMO DE CIGARRILLOS NACIONALES</t>
  </si>
  <si>
    <t>RECURSOS DEL BALANCE TASA POR USO DE AGUAS SUBTERRÁNEAS</t>
  </si>
  <si>
    <t>1-200-I055</t>
  </si>
  <si>
    <t>RB-TASA POR USO DE AGUAS SUBTERRÁNEAS</t>
  </si>
  <si>
    <t>RECURSOS DEL BALANCE MULTAS AMBIENTALES</t>
  </si>
  <si>
    <t>APORTES ESQUEMA DE ASEO</t>
  </si>
  <si>
    <t>1-100-I060</t>
  </si>
  <si>
    <t>VA-APORTES ESQUEMA DE ASEO</t>
  </si>
  <si>
    <t>RECURSOS DEL BALANCE GESTIÓN DE ACTIVOS</t>
  </si>
  <si>
    <t>1-200-F035</t>
  </si>
  <si>
    <t>RB-GESTIÓN DE ACTIVOS</t>
  </si>
  <si>
    <t>PCC MULTAS DE TRÁNSITO</t>
  </si>
  <si>
    <t>1-501-I015</t>
  </si>
  <si>
    <t>PCC-MULTAS DE TRÁNSITO</t>
  </si>
  <si>
    <t>PCC DERECHOS DE TRÁNSITO</t>
  </si>
  <si>
    <t>1-501-I025</t>
  </si>
  <si>
    <t>PCC-DERECHOS DE TRÁNSITO</t>
  </si>
  <si>
    <t>PCC OTROS CONVENIOS</t>
  </si>
  <si>
    <t>1-501-I034</t>
  </si>
  <si>
    <t>PCC-CONVENIOS</t>
  </si>
  <si>
    <t>PARTICIPACIÓN IMPUESTO DE REGISTRO (20% FONPET)</t>
  </si>
  <si>
    <t>1-100-I051</t>
  </si>
  <si>
    <t>VA-PARTICIPACIÓN IMPUESTO DE REGISTRO (20% FONPET)</t>
  </si>
  <si>
    <t>15% IMPUESTO PREDIAL</t>
  </si>
  <si>
    <t>1-100-I058</t>
  </si>
  <si>
    <t>VA-15% IMPUESTO PREDIAL</t>
  </si>
  <si>
    <t>15% INTERESES MORATORIOS IMPUESTO PREDIAL</t>
  </si>
  <si>
    <t>1-100-I056</t>
  </si>
  <si>
    <t>VA-15% INTERESES MORATORIOS IMPUESTO PREDIAL</t>
  </si>
  <si>
    <t>15% SANCIONES IMPUESTO PREDIAL</t>
  </si>
  <si>
    <t>1-100-I059</t>
  </si>
  <si>
    <t>VA-15% SANCIONES IMPUESTO PREDIAL</t>
  </si>
  <si>
    <t>RECURSOS DEL BALANCE OBLIGACIONES POR PAGAR</t>
  </si>
  <si>
    <t>1-200-I059</t>
  </si>
  <si>
    <t>RB-OBLIGACIONES POR PAGAR</t>
  </si>
  <si>
    <t>VALORIZACIÓN ACUERDO 724 DE 2018</t>
  </si>
  <si>
    <t>1-100-I062</t>
  </si>
  <si>
    <t>VA-VALORIZACIÓN ACUERDO 724 DE 2018</t>
  </si>
  <si>
    <t>DONACIONES GOBIERNOS EXTRANJEROS</t>
  </si>
  <si>
    <t>1-100-I064</t>
  </si>
  <si>
    <t>VA-DONACIONES GOBIERNOS EXTRANJEROS</t>
  </si>
  <si>
    <t>RECURSOS PASIVOS EXIGIBLES-TALA DE ÁRBOLES</t>
  </si>
  <si>
    <t>1-601-I029</t>
  </si>
  <si>
    <t>PAS-TALA DE ÁRBOLES</t>
  </si>
  <si>
    <t>597</t>
  </si>
  <si>
    <t>PCC RECURSOS DEL CRÉDITO</t>
  </si>
  <si>
    <t>1-501-F037</t>
  </si>
  <si>
    <t>PCC-CRÉDITO</t>
  </si>
  <si>
    <t>600</t>
  </si>
  <si>
    <t>PASIVOS EXIGIBLES GESTIÓN DE ACTIVOS</t>
  </si>
  <si>
    <t>1-601-F036</t>
  </si>
  <si>
    <t>PAS-GESTIÓN DE ACTIVOS</t>
  </si>
  <si>
    <t>INTERESES MULTAS CÓDIGO DE POLICIA</t>
  </si>
  <si>
    <t>1-100-I043</t>
  </si>
  <si>
    <t>VA-INTERESES CÓDIGO NACIONAL DE POLICÍA</t>
  </si>
  <si>
    <t>APROVECHAMIENTO Y TRATAMIENTO DE RESIDUOS SÓLIDOS</t>
  </si>
  <si>
    <t>1-100-I067</t>
  </si>
  <si>
    <t>VA-APROVECHAMIENTO Y TRATAMIENTO DE RESIDUOS SÓLIDOS</t>
  </si>
  <si>
    <t>OTRAS TRANSFERENCIAS ENTIDADES DISTRITALES</t>
  </si>
  <si>
    <t>1-100-I068</t>
  </si>
  <si>
    <t>VA-OTRAS TRANSFERENCIAS ENTIDADES DISTRITALES</t>
  </si>
  <si>
    <t>RECURSOS DEL BALANCE APROVECHAMIENTO Y TRATAMIENTO DE RESIDUOS SÓLIDO</t>
  </si>
  <si>
    <t>1-200-I060</t>
  </si>
  <si>
    <t>RB-APROVECHAMIENTO Y TRATAMIENTO DE RESIDUOS SÓLIDOS</t>
  </si>
  <si>
    <t>COMPENSACIÓN POR CARGAS URBANÍSTICAS</t>
  </si>
  <si>
    <t>1-100-I069</t>
  </si>
  <si>
    <t>VA-COMPENSACIÓN POR CARGAS URBANÍSTICAS</t>
  </si>
  <si>
    <t>APROVECHAMIENTO DEL ESPACIO PÚBLICO</t>
  </si>
  <si>
    <t>1-100-I070</t>
  </si>
  <si>
    <t>VA-APROVECHAMIENTO DEL ESPACIO PÚBLICO</t>
  </si>
  <si>
    <t>RECURSOS DEL BALANCE APROVECHAMIENTO DEL ESPACIO PÚBLICO</t>
  </si>
  <si>
    <t xml:space="preserve">1-200-I061  </t>
  </si>
  <si>
    <t>RB-APROVECHAMIENTO DEL ESPACIO PÚBLICO</t>
  </si>
  <si>
    <t>RECURSOS FOME</t>
  </si>
  <si>
    <t>1-100-I071</t>
  </si>
  <si>
    <t>VA-RECURSOS FOME</t>
  </si>
  <si>
    <t>02</t>
  </si>
  <si>
    <t>TRANSFERENCIAS DE LA NACION</t>
  </si>
  <si>
    <t>OTRAS TRANSFERENCIAS NACIÓN</t>
  </si>
  <si>
    <t>2-100-I016</t>
  </si>
  <si>
    <t>VA-OTRAS TRANSFERENCIAS NACIÓN</t>
  </si>
  <si>
    <t>SGP-RESTAURANTES ESCOLARES</t>
  </si>
  <si>
    <t>2-100-I014</t>
  </si>
  <si>
    <t>VA-SGP RESTAURANTES ESCOLARES</t>
  </si>
  <si>
    <t>15% SGP PARTICIPACIÓN DEPARTAMENTO APSB</t>
  </si>
  <si>
    <t>2-100-I013</t>
  </si>
  <si>
    <t>VA-SGP AGUA POTABLE 15% PARTICIPACIÓN DEPARTAMENTAL</t>
  </si>
  <si>
    <t>SGP EDUCACIÓN</t>
  </si>
  <si>
    <t>2-100-I018</t>
  </si>
  <si>
    <t>VA-SGP EDUCACIÓN</t>
  </si>
  <si>
    <t>SGP PROPÓSITO GENERAL</t>
  </si>
  <si>
    <t>2-100-I009</t>
  </si>
  <si>
    <t>VA-SGP PROPÓSITO GENERAL</t>
  </si>
  <si>
    <t>SGP AGUA POTABLE Y SANEAMIENTO BÁSICO</t>
  </si>
  <si>
    <t>2-100-I012</t>
  </si>
  <si>
    <t>VA-SGP AGUA POTABLE Y SANEAMIENTO BÁSICO</t>
  </si>
  <si>
    <t>SGP PROPÓSITO GENERAL CULTURA</t>
  </si>
  <si>
    <t>2-100-I011</t>
  </si>
  <si>
    <t>VA-SGP PROPÓSITO GENERAL CULTURA</t>
  </si>
  <si>
    <t>SGP EDUCACIÓN - PRESTACIÓN DEL SERVICIO SSF</t>
  </si>
  <si>
    <t>2-100-I001</t>
  </si>
  <si>
    <t>VA-SGP EDUCACIÓN-PRESTACIÓN DEL SERVICIO</t>
  </si>
  <si>
    <t>CANCELACIONES</t>
  </si>
  <si>
    <t>2-100-I017</t>
  </si>
  <si>
    <t>VA-SGP CANCELACIONES</t>
  </si>
  <si>
    <t>CALIDAD MATRÍCULA</t>
  </si>
  <si>
    <t>2-100-I004</t>
  </si>
  <si>
    <t>VA-SGP EDUCACIÓN-CALIDAD MATRÍCULA</t>
  </si>
  <si>
    <t>CALIDAD GRATUIDAD</t>
  </si>
  <si>
    <t>2-100-I003</t>
  </si>
  <si>
    <t>VA-SGP EDUCACIÓN-CALIDAD GRATUIDAD</t>
  </si>
  <si>
    <t>SGP PRESTACIÓN DEL SERVICIO DE NÓMINA EDUCACIÓN</t>
  </si>
  <si>
    <t>2-100-I002</t>
  </si>
  <si>
    <t>VA-SGP PRESTACIÓN DEL SERVICIO DE NÓMINA EDUCACIÓN</t>
  </si>
  <si>
    <t>CALIDAD MATRICULA-PAE</t>
  </si>
  <si>
    <t>2-100-I019</t>
  </si>
  <si>
    <t>VA-SGP EDUCACIÓN-CALIDAD MATRÍCULA-PAE</t>
  </si>
  <si>
    <t>03</t>
  </si>
  <si>
    <t>RECURSOS ADMINISTRADOS</t>
  </si>
  <si>
    <t>ADMINISTRADOS DE DESTINACIÓN ESPECÍFICA</t>
  </si>
  <si>
    <t>3-100-I001</t>
  </si>
  <si>
    <t>VA-ADMINISTRADOS DE DESTINACIÓN ESPECÍFICA</t>
  </si>
  <si>
    <t>ADMINISTRADOS DE LIBRE DESTINACIÓN</t>
  </si>
  <si>
    <t>3-100-F002</t>
  </si>
  <si>
    <t>VA-ADMINITRADOS DE LIBRE DESTINACIÓN</t>
  </si>
  <si>
    <t>3-100-I013</t>
  </si>
  <si>
    <t>RECURSOS PASIVOS EXIGIBLES- RECURSOS ADMINISTRADOS DE DESTINACIÓN ESPECÍFICA</t>
  </si>
  <si>
    <t>3-601-I001</t>
  </si>
  <si>
    <t>PAS-ADMINISTRADOS DE DESTINACIÓN ESPECIFICA</t>
  </si>
  <si>
    <t>RECURSOS PASIVOS EXIGIBLES- RECURSOS ADMINISTRADOS DE LIBRE DESTINACIÓN</t>
  </si>
  <si>
    <t>3-601-F002</t>
  </si>
  <si>
    <t>PAS-ADMINITRADOS DE LIBRE DESTINACIÓN</t>
  </si>
  <si>
    <t>VALORIZACIÓN ACUERDO 180 DE 2005</t>
  </si>
  <si>
    <t>3-100-I010</t>
  </si>
  <si>
    <t>VA-VALORIZACIÓN ACUERDO 180</t>
  </si>
  <si>
    <t>3-200-F002</t>
  </si>
  <si>
    <t>RB-ADMINITRADOS DE LIBRE DESTINACIÓN</t>
  </si>
  <si>
    <t>3-200-I001</t>
  </si>
  <si>
    <t>RB-ADMINISTRADOS DE DESTINACIÓN ESPECIFICA</t>
  </si>
  <si>
    <t>RENDIMIENTOS FINANCIEROS SGP SALUD</t>
  </si>
  <si>
    <t>3-400-I005</t>
  </si>
  <si>
    <t>RF-SGP SALUD</t>
  </si>
  <si>
    <t>RECURSOS DEL BALANCE SGP SALUD</t>
  </si>
  <si>
    <t>3-200-I013</t>
  </si>
  <si>
    <t>RB-SGP SALUD</t>
  </si>
  <si>
    <t>RECURSOS DEL BALANCE ESTAMPILLA PRO-UNIVERSIDAD</t>
  </si>
  <si>
    <t>3-200-I007</t>
  </si>
  <si>
    <t>RB-ESTAMPILLA UNIVERSIDAD DISTRITAL</t>
  </si>
  <si>
    <t>3-602-F002</t>
  </si>
  <si>
    <t>PAS-RB-ADMINITRADOS DE LIBRE DESTINACIÓN</t>
  </si>
  <si>
    <t>RECURSOS PASIVOS VALORIZACIÓN ACUERDO 180/05</t>
  </si>
  <si>
    <t>3-601-I010</t>
  </si>
  <si>
    <t>PAS-VALORIZACIÓN ACUERDO 180</t>
  </si>
  <si>
    <t>RECURSOS PASIVOS RECURSOS DEL BALANCE VALORIZACIÓN GENERAL</t>
  </si>
  <si>
    <t>3-602-I009</t>
  </si>
  <si>
    <t>PAS-RB-VALORIZACIÓN</t>
  </si>
  <si>
    <t>FOSYGA</t>
  </si>
  <si>
    <t>3-100-I004</t>
  </si>
  <si>
    <t>VA-FOSYGA</t>
  </si>
  <si>
    <t>ADMINISTRADOS RECURSOS DEL BALANCE DE LIBRE DESTINACIÓN</t>
  </si>
  <si>
    <t>RB-ADMINISTRADOS DE LIBRE DESTINACIÓN</t>
  </si>
  <si>
    <t>RECURSOS PASIVOS OTROS RECURSOS DEL BALANCE DE DESTINACIÓN ESPECÍFICA</t>
  </si>
  <si>
    <t>3-602-I001</t>
  </si>
  <si>
    <t>PAS-RB-ADMINISTRADOS DE DESTINACIÓN ESPECIFICA</t>
  </si>
  <si>
    <t>RENDIMIENTOS FINANCIEROS DESTINACIÓN ESPECÍFICA</t>
  </si>
  <si>
    <t>3-400-I001</t>
  </si>
  <si>
    <t>RF-ADMINISTRADOS DE DESTINACIÓN ESPECIFICA</t>
  </si>
  <si>
    <t>PCC ADMINISTRADOS DE DESTINACIÓN ESPECÍFICA</t>
  </si>
  <si>
    <t>3-501-I001</t>
  </si>
  <si>
    <t>PCC-ADMINISTRADOS DE DESTINACIÓN ESPECIFICA</t>
  </si>
  <si>
    <t>PCC ADMINISTRADOS DE LIBRE DESTINACIÓN</t>
  </si>
  <si>
    <t>3-501-F002</t>
  </si>
  <si>
    <t>PCC-ADMINITRADOS DE LIBRE DESTINACIÓN</t>
  </si>
  <si>
    <t>VALORIZACIÓN ACUERDO 523 DE 2013</t>
  </si>
  <si>
    <t>3-100-I012</t>
  </si>
  <si>
    <t>VA-VALORIZACIÓN ACUERDO 523  DE 2013</t>
  </si>
  <si>
    <t>ESTAMPILLA UNIVERSIDAD DISTRITAL</t>
  </si>
  <si>
    <t>3-100-I007</t>
  </si>
  <si>
    <t>VA-ESTAMPILLA UNIVERSIDAD DISTRITAL</t>
  </si>
  <si>
    <t>3-604-I001</t>
  </si>
  <si>
    <t>PAS-RF-ADMINISTRADOS DE DESTINACIÓN ESPECIFICA</t>
  </si>
  <si>
    <t>RECURSOS PASIVOS VALORIZACIÓN ACUERDO 523 DE 2013</t>
  </si>
  <si>
    <t>3-601-I012</t>
  </si>
  <si>
    <t>PAS-VALORIZACIÓN ACUERDO 523  DE 2013</t>
  </si>
  <si>
    <t>DISTRIBUCION PUNTO ADICIONAL IMPUESTO CREE</t>
  </si>
  <si>
    <t>3-100-I005</t>
  </si>
  <si>
    <t>VA-DISTRIBUCIÓN PUNTO ADICIONAL IMPUESTO CREE</t>
  </si>
  <si>
    <t>RENDIMIENTOS FINANCIEROS ESTAMPILLA</t>
  </si>
  <si>
    <t>RENDIMIENTOS FINANCIEROS DE LIBRE DESTINACIÓN</t>
  </si>
  <si>
    <t>3-400-F002</t>
  </si>
  <si>
    <t>RF-ADMINITRADOS DE LIBRE DESTINACIÓN</t>
  </si>
  <si>
    <t>RECURSOS DEL BALANCE SGP SALUD PÚBLICA</t>
  </si>
  <si>
    <t>3-200-I014</t>
  </si>
  <si>
    <t>RB-SGP SALUD PÚBLICA</t>
  </si>
  <si>
    <t>504</t>
  </si>
  <si>
    <t>PASIVOS EXIGIBLES SGP OFERTA</t>
  </si>
  <si>
    <t>3-601-I013</t>
  </si>
  <si>
    <t>PAS-SGP SALUD OFERTA</t>
  </si>
  <si>
    <t>DISTRIBUCIÓN PUNTO ADICIONAL IMPUESTO CREE VIGENCIAS ANTERIORES</t>
  </si>
  <si>
    <t>3-300-I005</t>
  </si>
  <si>
    <t>REAF-DISTRIBUCIÓN PUNTO ADICIONAL IMPUESTO CREE</t>
  </si>
  <si>
    <t>ESTAMPILLA PRO UNIVERSIDADES ESTATALES</t>
  </si>
  <si>
    <t>3-100-I006</t>
  </si>
  <si>
    <t>VA-ESTAMPILLA PROUNIVERSIDADES ESTATALES</t>
  </si>
  <si>
    <t>RECURSOS DEL BALANCE ESTAMPILLA PRO UNIVERSIDADES ESTATALES</t>
  </si>
  <si>
    <t>3-200-I006</t>
  </si>
  <si>
    <t>RB-ESTAMPILLA PROUNIVERSIDADES ESTATALES</t>
  </si>
  <si>
    <t>3-200-I015</t>
  </si>
  <si>
    <t>CUENTA MAESTRA SALUD</t>
  </si>
  <si>
    <t>3-100-I003</t>
  </si>
  <si>
    <t>VA-CUENTA MAESTRA SALUD</t>
  </si>
  <si>
    <t>530</t>
  </si>
  <si>
    <t>PASIVOS EXIGIBLES CUENTA MAESTRA SALUD</t>
  </si>
  <si>
    <t>3-601-I003</t>
  </si>
  <si>
    <t>PAS-CUENTA MAESTRA SALUD</t>
  </si>
  <si>
    <t>532</t>
  </si>
  <si>
    <t>PCC RECURSOS DEL BALANCE DE LIBRE DESTINACIÓN</t>
  </si>
  <si>
    <t>3-502-F002</t>
  </si>
  <si>
    <t>PCC-RB-ADMINISTRADOS DE LIBRE DESTINACIÓN</t>
  </si>
  <si>
    <t>PCC RECURSOS DEL BALANCE DE DESTINACIÓN ESPECÍFICA</t>
  </si>
  <si>
    <t>3-502-I001</t>
  </si>
  <si>
    <t>PCC-RB-ADMINISTRADOS DE DESTINACIÓN ESPECIFICA</t>
  </si>
  <si>
    <t>PASIVOS EXIGIBLES RECURSOS DEL BALANCE DE DESTINACIÓN ESPECIFICA</t>
  </si>
  <si>
    <t>PAS-RB-ADMINISTRADOS DE DESTINACIÓN ESPECÍFICA</t>
  </si>
  <si>
    <t>3-400-I003</t>
  </si>
  <si>
    <t>3-400-I004</t>
  </si>
  <si>
    <t>RF-SGP SALUD PÚBLICA</t>
  </si>
  <si>
    <t>3-100-I014</t>
  </si>
  <si>
    <t>3-100-I015</t>
  </si>
  <si>
    <t>598</t>
  </si>
  <si>
    <t>PCC VALORIZACIÓN ACUERDO 724 DE 2018</t>
  </si>
  <si>
    <t>3-501-I013</t>
  </si>
  <si>
    <t>PCC-VALORIZACIÓN ACUERDO 724 DE 2018</t>
  </si>
  <si>
    <t>599</t>
  </si>
  <si>
    <t>PCC RENDIMIENTOS FINANCIEROS DE LIBRE DESTINACIÓN</t>
  </si>
  <si>
    <t>3-504-F002</t>
  </si>
  <si>
    <t>PCC-RF-ADMINITRADOS DE LIBRE DESTINACIÓN</t>
  </si>
  <si>
    <t>RECURSOS DEL BALANCE VALORIZACIÓN ACUERDO 724 DE 2018</t>
  </si>
  <si>
    <t>3-200-I016</t>
  </si>
  <si>
    <t>RB-VALORIZACIÓN ACUERDO 724 DE 2018</t>
  </si>
  <si>
    <t>Codigo Fuente</t>
  </si>
  <si>
    <t>1-100-F039 VA-CREDITO</t>
  </si>
  <si>
    <t>Valor en letras:</t>
  </si>
  <si>
    <t>Código: GF-F-01</t>
  </si>
  <si>
    <t>PEP</t>
  </si>
  <si>
    <t>NOMBRES Y APELLIDOS DEL CONTRATISTA CEDENTE 1
 (Diligencie este item, en caso de cesión de contrato)</t>
  </si>
  <si>
    <t>NOMBRES Y APELLIDOS DEL CONTRATISTA CEDENTE 2
 (Diligencie este item, en caso de cesión de contrato)</t>
  </si>
  <si>
    <t>NOMBRES Y APELLIDOS DEL CONTRATISTA CEDENTE 3
 (Diligencie este item, en caso de cesión de contrato)</t>
  </si>
  <si>
    <t>1-200-F001- RB-OTROS DISTRITO</t>
  </si>
  <si>
    <t>1. ¿Pertenece usted al nuevo Regimen Simple de trubutacion responsabilidad en el RUT (47)?</t>
  </si>
  <si>
    <t>2. ¿Es usted Facturador Electrónico?</t>
  </si>
  <si>
    <t>3. ¿Es usted  responsable de Impuesto sobre Ventas (IVA)?</t>
  </si>
  <si>
    <t>4. ¿Es responsable de declaración de renta año inmediatamente anterior?</t>
  </si>
  <si>
    <t>5. ¿Es usted una Entidad Estatal o tiene régimen de tributación especial?</t>
  </si>
  <si>
    <t>6. ¿Es usted pensionado?</t>
  </si>
  <si>
    <t>7. ¿Actualmente tiene suscrito otros contratos con el Distrito o la Nación?</t>
  </si>
  <si>
    <t>Si la respuesta es (SI) por favor adjuntar la factura Electronica.</t>
  </si>
  <si>
    <t>Si la respuesta es (SI) por favor adjuntar soporte y/o Resolucion.</t>
  </si>
  <si>
    <t>TIPO PROYECTO</t>
  </si>
  <si>
    <t>F - Funcionamiento</t>
  </si>
  <si>
    <t>I - Inversión</t>
  </si>
  <si>
    <t>Si la respuesta es (SI) por favor adjuntar la factura Electronica y Rut actualizacdo con la responsabilidad (47)</t>
  </si>
  <si>
    <t>Natural</t>
  </si>
  <si>
    <t>Juridica</t>
  </si>
  <si>
    <t>Informe con anticipo</t>
  </si>
  <si>
    <t xml:space="preserve">Pagos efectuados a la fecha </t>
  </si>
  <si>
    <r>
      <t>4.</t>
    </r>
    <r>
      <rPr>
        <i/>
        <sz val="8"/>
        <rFont val="Arial"/>
        <family val="2"/>
      </rPr>
      <t xml:space="preserve"> (ESCRIBA TEXTUALMENTE LA OBLIGACIÓN  No. 3 DE SU CONTRATO) </t>
    </r>
  </si>
  <si>
    <t>TI11000 ACTI - BOGOTA DC</t>
  </si>
  <si>
    <t>SUSPENSION</t>
  </si>
  <si>
    <t>AL</t>
  </si>
  <si>
    <t>NATURAL</t>
  </si>
  <si>
    <t>TIPÓ DE INFORME</t>
  </si>
  <si>
    <t>TIPO DE IDENTIFICACION</t>
  </si>
  <si>
    <t>TIPO DE PROYECTO</t>
  </si>
  <si>
    <t>JURIDICO</t>
  </si>
  <si>
    <t>JURIDICO CON ANTICIPO</t>
  </si>
  <si>
    <t>3. ¿Es usted Facturador Electrónico?</t>
  </si>
  <si>
    <t>4. ¿Es usted  responsable de Impuesto sobre Ventas (IVA)?</t>
  </si>
  <si>
    <t>5. ¿Es responsable de declaración de renta año inmediatamente anterior?</t>
  </si>
  <si>
    <t>6. ¿Es usted una Entidad Estatal o tiene régimen de tributación especial?</t>
  </si>
  <si>
    <t>7. ¿Es usted pensionado?</t>
  </si>
  <si>
    <t>8. ¿Actualmente tiene suscrito otros contratos con el Distrito o la Nación?</t>
  </si>
  <si>
    <r>
      <t xml:space="preserve">9. ¿Tiene dependientes a su cargo? (Decreto 1070 de 2013 Art. 387 E.T.) </t>
    </r>
    <r>
      <rPr>
        <i/>
        <sz val="10"/>
        <color rgb="FF000000"/>
        <rFont val="Arial"/>
        <family val="2"/>
      </rPr>
      <t>(</t>
    </r>
    <r>
      <rPr>
        <b/>
        <i/>
        <sz val="10"/>
        <color rgb="FF000000"/>
        <rFont val="Arial"/>
        <family val="2"/>
      </rPr>
      <t>solo se tomará en cuenta si se anexan los soportes mencionados en la tabla Disminución Retención - Art 387</t>
    </r>
    <r>
      <rPr>
        <i/>
        <sz val="10"/>
        <color rgb="FF000000"/>
        <rFont val="Arial"/>
        <family val="2"/>
      </rPr>
      <t xml:space="preserve"> </t>
    </r>
    <r>
      <rPr>
        <b/>
        <i/>
        <sz val="10"/>
        <color rgb="FF000000"/>
        <rFont val="Arial"/>
        <family val="2"/>
      </rPr>
      <t>E.T.</t>
    </r>
    <r>
      <rPr>
        <i/>
        <sz val="10"/>
        <color rgb="FF000000"/>
        <rFont val="Arial"/>
        <family val="2"/>
      </rPr>
      <t>)</t>
    </r>
  </si>
  <si>
    <t>12. ¿Efectúa pagos en una cuenta AFC? De ser así en observaciones indique el valor mensual pagado anexando certificación bancaria de la cuenta AFC</t>
  </si>
  <si>
    <t>13. ¿Efectúa pagos de Pensiones Voluntarias? De ser así en observaciones indique el valor mensual (Anexar copia del pago correspondiente)</t>
  </si>
  <si>
    <t>14. ¿Tiene alguna sanción o embargo?</t>
  </si>
  <si>
    <t>15. ¿El pago de la ARL es asumido por el IDARTES?</t>
  </si>
  <si>
    <t>Anexar el soporte en cada uno de los informes de pago presentados, de no ser así, no se tendrá en cuenta el beneficio. Cuando se requiera certificación firmada por contador público, ésta debe estar con fecha del año 2024.</t>
  </si>
  <si>
    <t>10. ¿Realizó pagos por intereses de vivienda en el año 2023? (solo se tomará en cuenta si se anexan los soportes mencionados en la tabla Disminución Retención - Art 387 E.T.)</t>
  </si>
  <si>
    <t>11. ¿Realizó pagos de Medicina Prepagada o Plan Complementario en el año 2023? (solo se tomará en cuenta si se anexan los soportes mencionados en la tabla Disminución Retención - Art 387 E.T.)</t>
  </si>
  <si>
    <t>PAGO ENDOSADO:</t>
  </si>
  <si>
    <t>TIPO DE CONTRATO</t>
  </si>
  <si>
    <t>PRESTACION DE SERVICIOS</t>
  </si>
  <si>
    <t>CONSULTORIA</t>
  </si>
  <si>
    <t>OBRA</t>
  </si>
  <si>
    <t>SUMINISTRO</t>
  </si>
  <si>
    <t>COMPRA VENTA</t>
  </si>
  <si>
    <t>INTERADMINISTRATIVO</t>
  </si>
  <si>
    <t>CONVENIOS DE ASOCIACION</t>
  </si>
  <si>
    <t>CONTRATO DE INTERES PUBLICO O COLABORACIÓN</t>
  </si>
  <si>
    <t>CONTRATO DE DISTRIBUCION</t>
  </si>
  <si>
    <t>CONTRATO DE EXHIBICION</t>
  </si>
  <si>
    <t>CONTRATO DE COMODATO</t>
  </si>
  <si>
    <t>CONTRATO DE ALQUILER</t>
  </si>
  <si>
    <t>CONTRATO DE ARRENDAMIENTO</t>
  </si>
  <si>
    <t>CONTRATO DE COPRODUCCION</t>
  </si>
  <si>
    <t>Clase de contrato</t>
  </si>
  <si>
    <t>OTRO</t>
  </si>
  <si>
    <t>(De acuerdo a lo estipulado en el Decreto 2231 de diciembre 22 de 2023)</t>
  </si>
  <si>
    <t>Tipo de informe para:</t>
  </si>
  <si>
    <t>"Si es persona natural que realiza actividad gravada y posee contratos con el estado que superen 4.000 UVT durante el año 2023 ($169.648.000) o 2024 ($188.260.000) será responsable del impuesto a las ventas articulo 437 ET"., por tanto estará obligado a facturar.</t>
  </si>
  <si>
    <t>"Si es persona natural que realiza actividad gravada y posee contratos con el estado que superen 4.000 UVT durante el año 2023 ($169.648.000) o 2024 ($188.260.000) será responsable del impuesto a las ventas articulo 437 ET.", por tanto estará obligado a facturar.</t>
  </si>
  <si>
    <t>TIPO DE CUENTA</t>
  </si>
  <si>
    <t>AHORROS</t>
  </si>
  <si>
    <t>CORRIENTE</t>
  </si>
  <si>
    <t>2. ¿Pertenece usted al nuevo Regimen Simple de tributacion responsabilidad en el RUT (47)?</t>
  </si>
  <si>
    <t>1. Manifiesto bajo gravedad de juramento que SI o NO tomare costos y gastos asociados en la declaración de renta 2024</t>
  </si>
  <si>
    <t>Anexar el soporte en cada uno de los informes de pago presentados, indicando el valor total pagado en la vigencia anterior, de no ser así, no se tendrá en cuenta el beneficio.</t>
  </si>
  <si>
    <t>8. ¿Tiene alguna sanción o embargo?</t>
  </si>
  <si>
    <t>Colocar los 5 dígitos del RIT. Este codigo debe tener concordancia con el objeto del contrato</t>
  </si>
  <si>
    <t>DESPLIEGUE LA LISTA Y SELECCIONE EL TIPO DE CONTRATO, ESTE CAMPO ES DE CARÁCTER OBLIGATORIO, DE LO CONTRARIO EL INFORME SERA DEVUELTO*</t>
  </si>
  <si>
    <r>
      <t xml:space="preserve">DESPLIEGUE LA LISTA Y SELECCIONE EL TIPO DE CONTRATO, </t>
    </r>
    <r>
      <rPr>
        <b/>
        <sz val="10"/>
        <rFont val="Arial"/>
        <family val="2"/>
      </rPr>
      <t>ESTE CAMPO ES DE CARÁCTER OBLIGATORIO, DE LO CONTRARIO EL INFORME SERA DEVUELTO*</t>
    </r>
  </si>
  <si>
    <t>Versión:  9</t>
  </si>
  <si>
    <t>Fecha: 18/03/2024</t>
  </si>
  <si>
    <t>No. Comprobante de entrada almacen</t>
  </si>
  <si>
    <t>Plazo Inicial de Ejecución:</t>
  </si>
  <si>
    <t>INICIAL</t>
  </si>
  <si>
    <t>RUBRO / PROGRAMA DE FINANCIACIÓN</t>
  </si>
  <si>
    <t>PAGOS REALIZADOS</t>
  </si>
  <si>
    <t>LIBERACIONES</t>
  </si>
  <si>
    <t>SALDO DEL
REGISTRO
 PRESUPUESTAL</t>
  </si>
  <si>
    <t>VR. A PAGAR POR ESTE RUBRO PRESUPUESTAL</t>
  </si>
  <si>
    <t>SALDO SIN GIRO</t>
  </si>
  <si>
    <t>Total</t>
  </si>
  <si>
    <t>Liberaciones</t>
  </si>
  <si>
    <t>Saldo sin giro</t>
  </si>
  <si>
    <t>Revisó Supervisor o Interventor</t>
  </si>
  <si>
    <t>Revisó Apoyo a la Supervisión</t>
  </si>
  <si>
    <t>Código: GFI-F-33</t>
  </si>
  <si>
    <t>Fecha: 30/10/2025</t>
  </si>
  <si>
    <t>Versión: 01</t>
  </si>
  <si>
    <t>INFORME PARA PAGO PERSONA JURÍDICA</t>
  </si>
  <si>
    <t>NOMBRES Y APELLIDOS DEL CONTRATISTA AL QUE SE GIRA</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</si>
  <si>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por un período menor a ___ días. El valor del IBC para dicho aporte corresponde a: _____________
(Anexo copia de la planilla).</t>
    </r>
  </si>
  <si>
    <t>Yo __________________________________, actuando en mi calidad de supervisor(a) del CONTRATO DE PRESTACIÓN DE SERVICIOS _____________________ N° ___________ suscrito por el INSTITUTO DISTRITAL DE LAS ARTES con ______________________________, certifico que de acuerdo con las obligaciones pactadas, el(la) contratista ha hecho entrega de la totalidad de los productos correspondientes a la ejecución contractual en el período que comprende el presente informe.</t>
  </si>
  <si>
    <t>"Si es persona natural que realiza actividad gravada y posee contratos con el estado que superen 4.000 UVT durante el año 2024 ($188.260.000) o durante el 2025 ($199.196.000) será responsable del impuesto a las ventas articulo 437 ET.", por tanto estará obligado a facturar.</t>
  </si>
  <si>
    <t>Si su respuesta es “Sí”, diligencie la información de la persona a quien se endosa el pago. Si su respuesta es “No”, escriba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</si>
</sst>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164" formatCode="[$$-240A]\ #,##0"/>
    <numFmt numFmtId="165" formatCode="&quot;$ &quot;#,##0"/>
    <numFmt numFmtId="166" formatCode="mm/yy"/>
    <numFmt numFmtId="167" formatCode="_-&quot;$&quot;\ * #,##0_-;\-&quot;$&quot;\ * #,##0_-;_-&quot;$&quot;\ * &quot;-&quot;??_-;_-@_-"/>
  </numFmts>
  <fonts count="42" x14ac:knownFonts="1">
    <font>
      <sz val="10"/>
      <name val="Arial"/>
      <family val="2"/>
    </font>
    <font>
      <sz val="11"/>
      <name val="Arial"/>
      <family val="2"/>
    </font>
    <font>
      <b/>
      <sz val="12"/>
      <name val="Arial"/>
      <family val="2"/>
    </font>
    <font>
      <sz val="12"/>
      <name val="Arial"/>
      <family val="2"/>
    </font>
    <font>
      <b/>
      <sz val="11"/>
      <name val="Arial"/>
      <family val="2"/>
    </font>
    <font>
      <b/>
      <sz val="10"/>
      <name val="Arial"/>
      <family val="2"/>
    </font>
    <font>
      <b/>
      <sz val="8"/>
      <name val="Arial"/>
      <family val="2"/>
    </font>
    <font>
      <sz val="12"/>
      <color indexed="8"/>
      <name val="Arial"/>
      <family val="2"/>
    </font>
    <font>
      <sz val="8"/>
      <color indexed="23"/>
      <name val="Arial Narrow"/>
      <family val="2"/>
    </font>
    <font>
      <sz val="8"/>
      <name val="Arial"/>
      <family val="2"/>
    </font>
    <font>
      <sz val="8"/>
      <color indexed="8"/>
      <name val="Arial Narrow"/>
      <family val="2"/>
    </font>
    <font>
      <sz val="9"/>
      <name val="Arial"/>
      <family val="2"/>
    </font>
    <font>
      <i/>
      <sz val="8"/>
      <name val="Arial"/>
      <family val="2"/>
    </font>
    <font>
      <sz val="11"/>
      <color indexed="22"/>
      <name val="Arial"/>
      <family val="2"/>
    </font>
    <font>
      <b/>
      <sz val="10"/>
      <color indexed="8"/>
      <name val="Arial"/>
      <family val="2"/>
    </font>
    <font>
      <sz val="9"/>
      <color indexed="8"/>
      <name val="Tahoma"/>
      <family val="2"/>
    </font>
    <font>
      <sz val="9"/>
      <color indexed="8"/>
      <name val="Tahoma"/>
      <family val="2"/>
      <charset val="1"/>
    </font>
    <font>
      <b/>
      <sz val="9"/>
      <color indexed="8"/>
      <name val="Tahoma"/>
      <family val="2"/>
    </font>
    <font>
      <b/>
      <sz val="8"/>
      <color indexed="8"/>
      <name val="Times New Roman"/>
      <family val="1"/>
    </font>
    <font>
      <sz val="9"/>
      <color indexed="81"/>
      <name val="Tahoma"/>
      <family val="2"/>
    </font>
    <font>
      <b/>
      <sz val="9"/>
      <color indexed="81"/>
      <name val="Tahoma"/>
      <family val="2"/>
    </font>
    <font>
      <i/>
      <sz val="8"/>
      <color theme="1" tint="0.499984740745262"/>
      <name val="Arial"/>
      <family val="2"/>
    </font>
    <font>
      <i/>
      <sz val="10"/>
      <color rgb="FF000000"/>
      <name val="Arial"/>
      <family val="2"/>
    </font>
    <font>
      <b/>
      <i/>
      <sz val="10"/>
      <color rgb="FF000000"/>
      <name val="Arial"/>
      <family val="2"/>
    </font>
    <font>
      <sz val="10"/>
      <color theme="1" tint="0.499984740745262"/>
      <name val="Arial"/>
      <family val="2"/>
    </font>
    <font>
      <b/>
      <sz val="10"/>
      <color theme="1" tint="0.499984740745262"/>
      <name val="Arial"/>
      <family val="2"/>
    </font>
    <font>
      <sz val="11"/>
      <color rgb="FFFF0000"/>
      <name val="Calibri"/>
      <family val="2"/>
      <scheme val="minor"/>
    </font>
    <font>
      <b/>
      <sz val="11"/>
      <color theme="1"/>
      <name val="Calibri"/>
      <family val="2"/>
      <scheme val="minor"/>
    </font>
    <font>
      <b/>
      <sz val="14"/>
      <color theme="1"/>
      <name val="Calibri"/>
      <family val="2"/>
      <scheme val="minor"/>
    </font>
    <font>
      <b/>
      <sz val="11"/>
      <color rgb="FFFF0000"/>
      <name val="Calibri"/>
      <family val="2"/>
      <scheme val="minor"/>
    </font>
    <font>
      <sz val="11"/>
      <name val="Calibri"/>
      <family val="2"/>
      <scheme val="minor"/>
    </font>
    <font>
      <b/>
      <sz val="11"/>
      <name val="Calibri"/>
      <family val="2"/>
      <scheme val="minor"/>
    </font>
    <font>
      <sz val="10.5"/>
      <name val="Arial"/>
      <family val="2"/>
    </font>
    <font>
      <b/>
      <sz val="6"/>
      <name val="Arial"/>
      <family val="2"/>
    </font>
    <font>
      <sz val="10"/>
      <color theme="0" tint="-0.34998626667073579"/>
      <name val="Arial"/>
      <family val="2"/>
    </font>
    <font>
      <sz val="11"/>
      <color theme="0" tint="-0.34998626667073579"/>
      <name val="Arial"/>
      <family val="2"/>
    </font>
    <font>
      <sz val="10"/>
      <name val="Arial"/>
      <family val="2"/>
    </font>
    <font>
      <sz val="11"/>
      <color rgb="FFFF0000"/>
      <name val="Arial"/>
      <family val="2"/>
    </font>
    <font>
      <b/>
      <sz val="10"/>
      <color theme="2" tint="-0.249977111117893"/>
      <name val="Arial"/>
      <family val="2"/>
    </font>
    <font>
      <b/>
      <sz val="8"/>
      <color theme="2" tint="-0.249977111117893"/>
      <name val="Arial"/>
      <family val="2"/>
    </font>
    <font>
      <sz val="10"/>
      <color indexed="8"/>
      <name val="Arial"/>
      <family val="2"/>
    </font>
    <font>
      <sz val="10"/>
      <color theme="2" tint="-0.499984740745262"/>
      <name val="Arial"/>
      <family val="2"/>
    </font>
  </fonts>
  <fills count="14">
    <fill>
      <patternFill patternType="none"/>
    </fill>
    <fill>
      <patternFill patternType="gray125"/>
    </fill>
    <fill>
      <patternFill patternType="solid">
        <fgColor indexed="9"/>
        <bgColor indexed="26"/>
      </patternFill>
    </fill>
    <fill>
      <patternFill patternType="solid">
        <fgColor indexed="26"/>
        <bgColor indexed="9"/>
      </patternFill>
    </fill>
    <fill>
      <patternFill patternType="solid">
        <fgColor indexed="13"/>
        <bgColor indexed="3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DDDDD"/>
        <bgColor indexed="9"/>
      </patternFill>
    </fill>
    <fill>
      <patternFill patternType="solid">
        <fgColor rgb="FFDDDDDD"/>
        <bgColor indexed="64"/>
      </patternFill>
    </fill>
    <fill>
      <patternFill patternType="solid">
        <fgColor theme="0" tint="-0.14999847407452621"/>
        <bgColor indexed="64"/>
      </patternFill>
    </fill>
    <fill>
      <patternFill patternType="solid">
        <fgColor rgb="FFFFFF00"/>
        <bgColor indexed="26"/>
      </patternFill>
    </fill>
    <fill>
      <patternFill patternType="solid">
        <fgColor theme="2"/>
        <bgColor indexed="64"/>
      </patternFill>
    </fill>
  </fills>
  <borders count="67">
    <border>
      <left/>
      <right/>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hair">
        <color indexed="8"/>
      </bottom>
      <diagonal/>
    </border>
    <border>
      <left/>
      <right/>
      <top/>
      <bottom style="hair">
        <color indexed="8"/>
      </bottom>
      <diagonal/>
    </border>
    <border>
      <left/>
      <right style="thin">
        <color indexed="8"/>
      </right>
      <top/>
      <bottom style="hair">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hair">
        <color indexed="8"/>
      </right>
      <top style="hair">
        <color indexed="8"/>
      </top>
      <bottom/>
      <diagonal/>
    </border>
    <border>
      <left style="hair">
        <color indexed="8"/>
      </left>
      <right style="hair">
        <color indexed="8"/>
      </right>
      <top style="hair">
        <color indexed="8"/>
      </top>
      <bottom/>
      <diagonal/>
    </border>
    <border>
      <left style="hair">
        <color indexed="8"/>
      </left>
      <right/>
      <top style="hair">
        <color indexed="8"/>
      </top>
      <bottom/>
      <diagonal/>
    </border>
    <border>
      <left style="thin">
        <color indexed="64"/>
      </left>
      <right style="thin">
        <color indexed="64"/>
      </right>
      <top style="thin">
        <color indexed="64"/>
      </top>
      <bottom style="thin">
        <color indexed="64"/>
      </bottom>
      <diagonal/>
    </border>
    <border>
      <left style="thin">
        <color indexed="8"/>
      </left>
      <right style="hair">
        <color indexed="8"/>
      </right>
      <top style="hair">
        <color indexed="8"/>
      </top>
      <bottom/>
      <diagonal/>
    </border>
    <border>
      <left style="thin">
        <color indexed="8"/>
      </left>
      <right style="thin">
        <color indexed="8"/>
      </right>
      <top/>
      <bottom style="hair">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top style="thin">
        <color indexed="64"/>
      </top>
      <bottom/>
      <diagonal/>
    </border>
    <border>
      <left style="thick">
        <color indexed="64"/>
      </left>
      <right style="thick">
        <color indexed="64"/>
      </right>
      <top style="thin">
        <color indexed="64"/>
      </top>
      <bottom/>
      <diagonal/>
    </border>
    <border>
      <left style="thin">
        <color indexed="8"/>
      </left>
      <right style="hair">
        <color indexed="8"/>
      </right>
      <top/>
      <bottom/>
      <diagonal/>
    </border>
    <border>
      <left style="thin">
        <color indexed="8"/>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style="hair">
        <color indexed="8"/>
      </right>
      <top/>
      <bottom/>
      <diagonal/>
    </border>
    <border>
      <left style="hair">
        <color indexed="8"/>
      </left>
      <right style="hair">
        <color indexed="8"/>
      </right>
      <top/>
      <bottom/>
      <diagonal/>
    </border>
    <border>
      <left style="hair">
        <color indexed="8"/>
      </left>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s>
  <cellStyleXfs count="2">
    <xf numFmtId="0" fontId="0" fillId="0" borderId="0"/>
    <xf numFmtId="44" fontId="36" fillId="0" borderId="0" applyFont="0" applyFill="0" applyBorder="0" applyAlignment="0" applyProtection="0"/>
  </cellStyleXfs>
  <cellXfs count="453">
    <xf numFmtId="0" fontId="0" fillId="0" borderId="0" xfId="0"/>
    <xf numFmtId="0" fontId="0" fillId="0" borderId="0" xfId="0" applyProtection="1">
      <protection locked="0"/>
    </xf>
    <xf numFmtId="0" fontId="1" fillId="2" borderId="0" xfId="0" applyFont="1" applyFill="1" applyAlignment="1" applyProtection="1">
      <alignment vertical="center"/>
      <protection locked="0"/>
    </xf>
    <xf numFmtId="0" fontId="1" fillId="2" borderId="1" xfId="0" applyFont="1" applyFill="1" applyBorder="1" applyAlignment="1" applyProtection="1">
      <alignment vertical="center"/>
      <protection locked="0"/>
    </xf>
    <xf numFmtId="0" fontId="1" fillId="2" borderId="2" xfId="0" applyFont="1" applyFill="1" applyBorder="1" applyAlignment="1" applyProtection="1">
      <alignment vertical="center"/>
      <protection locked="0"/>
    </xf>
    <xf numFmtId="0" fontId="2" fillId="0" borderId="0" xfId="0" applyFont="1" applyAlignment="1" applyProtection="1">
      <alignment horizontal="left" vertical="center"/>
      <protection locked="0"/>
    </xf>
    <xf numFmtId="0" fontId="11" fillId="2" borderId="0" xfId="0" applyFont="1" applyFill="1" applyAlignment="1" applyProtection="1">
      <alignment vertical="center"/>
      <protection locked="0"/>
    </xf>
    <xf numFmtId="165" fontId="1" fillId="0" borderId="4" xfId="0" applyNumberFormat="1" applyFont="1" applyBorder="1" applyAlignment="1" applyProtection="1">
      <alignment vertical="center"/>
      <protection locked="0"/>
    </xf>
    <xf numFmtId="0" fontId="4" fillId="2" borderId="5" xfId="0" applyFont="1" applyFill="1" applyBorder="1" applyAlignment="1" applyProtection="1">
      <alignment horizontal="left" vertical="center"/>
      <protection locked="0"/>
    </xf>
    <xf numFmtId="0" fontId="4" fillId="2" borderId="0" xfId="0" applyFont="1" applyFill="1" applyAlignment="1" applyProtection="1">
      <alignment vertical="center"/>
      <protection locked="0"/>
    </xf>
    <xf numFmtId="0" fontId="1" fillId="2" borderId="9" xfId="0" applyFont="1" applyFill="1" applyBorder="1" applyAlignment="1" applyProtection="1">
      <alignment vertical="center"/>
      <protection locked="0"/>
    </xf>
    <xf numFmtId="49" fontId="1" fillId="2" borderId="0" xfId="0" applyNumberFormat="1" applyFont="1" applyFill="1" applyAlignment="1">
      <alignment vertical="center"/>
    </xf>
    <xf numFmtId="0" fontId="1" fillId="2" borderId="0" xfId="0" applyFont="1" applyFill="1" applyAlignment="1">
      <alignment vertical="center"/>
    </xf>
    <xf numFmtId="166" fontId="1" fillId="2" borderId="0" xfId="0" applyNumberFormat="1" applyFont="1" applyFill="1" applyAlignment="1" applyProtection="1">
      <alignment vertical="center"/>
      <protection locked="0"/>
    </xf>
    <xf numFmtId="0" fontId="1" fillId="2" borderId="0" xfId="0" applyFont="1" applyFill="1" applyAlignment="1">
      <alignment horizontal="justify" vertical="center" wrapText="1"/>
    </xf>
    <xf numFmtId="0" fontId="5" fillId="0" borderId="0" xfId="0" applyFont="1" applyAlignment="1">
      <alignment vertical="top" wrapText="1"/>
    </xf>
    <xf numFmtId="0" fontId="5" fillId="0" borderId="0" xfId="0" applyFont="1" applyAlignment="1">
      <alignment horizontal="center" vertical="top" wrapText="1"/>
    </xf>
    <xf numFmtId="0" fontId="0" fillId="0" borderId="0" xfId="0" applyAlignment="1">
      <alignment vertical="top" wrapText="1"/>
    </xf>
    <xf numFmtId="0" fontId="0" fillId="0" borderId="0" xfId="0" applyAlignment="1">
      <alignment horizontal="center"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1" fillId="0" borderId="0" xfId="0" applyFont="1"/>
    <xf numFmtId="0" fontId="4" fillId="2" borderId="0" xfId="0" applyFont="1" applyFill="1" applyAlignment="1" applyProtection="1">
      <alignment horizontal="left" vertical="center"/>
      <protection locked="0"/>
    </xf>
    <xf numFmtId="0" fontId="1" fillId="0" borderId="13" xfId="0" applyFont="1" applyBorder="1" applyAlignment="1">
      <alignment horizontal="left" vertical="center"/>
    </xf>
    <xf numFmtId="0" fontId="4" fillId="2" borderId="1" xfId="0" applyFont="1" applyFill="1" applyBorder="1" applyAlignment="1" applyProtection="1">
      <alignment vertical="center"/>
      <protection locked="0"/>
    </xf>
    <xf numFmtId="0" fontId="4" fillId="2" borderId="2"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0" fillId="0" borderId="0" xfId="0" applyAlignment="1">
      <alignment horizontal="center"/>
    </xf>
    <xf numFmtId="0" fontId="27" fillId="0" borderId="35" xfId="0" applyFont="1" applyBorder="1"/>
    <xf numFmtId="0" fontId="0" fillId="0" borderId="36" xfId="0" applyBorder="1" applyAlignment="1">
      <alignment horizontal="center"/>
    </xf>
    <xf numFmtId="0" fontId="0" fillId="0" borderId="36" xfId="0" applyBorder="1"/>
    <xf numFmtId="0" fontId="0" fillId="0" borderId="37" xfId="0" applyBorder="1"/>
    <xf numFmtId="0" fontId="0" fillId="0" borderId="38" xfId="0" applyBorder="1" applyAlignment="1">
      <alignment horizontal="center"/>
    </xf>
    <xf numFmtId="0" fontId="0" fillId="0" borderId="39" xfId="0" applyBorder="1"/>
    <xf numFmtId="0" fontId="26" fillId="5" borderId="35" xfId="0" applyFont="1" applyFill="1" applyBorder="1"/>
    <xf numFmtId="0" fontId="26" fillId="6" borderId="38" xfId="0" applyFont="1" applyFill="1" applyBorder="1" applyAlignment="1">
      <alignment horizontal="center"/>
    </xf>
    <xf numFmtId="0" fontId="26" fillId="6" borderId="36" xfId="0" applyFont="1" applyFill="1" applyBorder="1"/>
    <xf numFmtId="0" fontId="0" fillId="0" borderId="35" xfId="0" applyBorder="1"/>
    <xf numFmtId="0" fontId="0" fillId="7" borderId="35" xfId="0" applyFill="1" applyBorder="1"/>
    <xf numFmtId="0" fontId="0" fillId="7" borderId="36" xfId="0" applyFill="1" applyBorder="1" applyAlignment="1">
      <alignment horizontal="center"/>
    </xf>
    <xf numFmtId="0" fontId="0" fillId="7" borderId="36" xfId="0" applyFill="1" applyBorder="1"/>
    <xf numFmtId="0" fontId="26" fillId="7" borderId="35" xfId="0" applyFont="1" applyFill="1" applyBorder="1"/>
    <xf numFmtId="0" fontId="26" fillId="7" borderId="38" xfId="0" applyFont="1" applyFill="1" applyBorder="1" applyAlignment="1">
      <alignment horizontal="center"/>
    </xf>
    <xf numFmtId="0" fontId="26" fillId="7" borderId="36" xfId="0" applyFont="1" applyFill="1" applyBorder="1"/>
    <xf numFmtId="0" fontId="30" fillId="0" borderId="36" xfId="0" applyFont="1" applyBorder="1" applyAlignment="1">
      <alignment horizontal="center" wrapText="1"/>
    </xf>
    <xf numFmtId="0" fontId="30" fillId="7" borderId="36" xfId="0" applyFont="1" applyFill="1" applyBorder="1" applyAlignment="1">
      <alignment horizontal="center" wrapText="1"/>
    </xf>
    <xf numFmtId="0" fontId="30" fillId="0" borderId="35" xfId="0" applyFont="1" applyBorder="1"/>
    <xf numFmtId="0" fontId="30" fillId="0" borderId="36" xfId="0" applyFont="1" applyBorder="1" applyAlignment="1">
      <alignment horizontal="center"/>
    </xf>
    <xf numFmtId="0" fontId="30" fillId="0" borderId="36" xfId="0" applyFont="1" applyBorder="1"/>
    <xf numFmtId="0" fontId="26" fillId="5" borderId="38" xfId="0" applyFont="1" applyFill="1" applyBorder="1" applyAlignment="1">
      <alignment horizontal="center"/>
    </xf>
    <xf numFmtId="0" fontId="26" fillId="5" borderId="36" xfId="0" applyFont="1" applyFill="1" applyBorder="1"/>
    <xf numFmtId="0" fontId="0" fillId="0" borderId="36" xfId="0" applyBorder="1" applyAlignment="1">
      <alignment horizontal="center" wrapText="1"/>
    </xf>
    <xf numFmtId="0" fontId="0" fillId="8" borderId="35" xfId="0" applyFill="1" applyBorder="1"/>
    <xf numFmtId="0" fontId="0" fillId="8" borderId="36" xfId="0" applyFill="1" applyBorder="1" applyAlignment="1">
      <alignment horizontal="center"/>
    </xf>
    <xf numFmtId="0" fontId="0" fillId="8" borderId="36" xfId="0" applyFill="1" applyBorder="1"/>
    <xf numFmtId="0" fontId="30" fillId="8" borderId="35" xfId="0" applyFont="1" applyFill="1" applyBorder="1"/>
    <xf numFmtId="0" fontId="30" fillId="8" borderId="36" xfId="0" applyFont="1" applyFill="1" applyBorder="1" applyAlignment="1">
      <alignment horizontal="center" wrapText="1"/>
    </xf>
    <xf numFmtId="0" fontId="30" fillId="8" borderId="36" xfId="0" applyFont="1" applyFill="1" applyBorder="1"/>
    <xf numFmtId="0" fontId="27" fillId="0" borderId="36" xfId="0" applyFont="1" applyBorder="1" applyAlignment="1">
      <alignment horizontal="center"/>
    </xf>
    <xf numFmtId="0" fontId="27" fillId="0" borderId="36" xfId="0" applyFont="1" applyBorder="1"/>
    <xf numFmtId="0" fontId="0" fillId="0" borderId="40" xfId="0" applyBorder="1"/>
    <xf numFmtId="0" fontId="0" fillId="0" borderId="42" xfId="0" applyBorder="1"/>
    <xf numFmtId="0" fontId="0" fillId="0" borderId="43" xfId="0" applyBorder="1" applyAlignment="1">
      <alignment horizontal="center"/>
    </xf>
    <xf numFmtId="0" fontId="27" fillId="0" borderId="31" xfId="0" applyFont="1" applyBorder="1" applyAlignment="1">
      <alignment horizontal="center" vertical="center" wrapText="1"/>
    </xf>
    <xf numFmtId="1" fontId="27" fillId="0" borderId="31" xfId="0" applyNumberFormat="1" applyFont="1" applyBorder="1" applyAlignment="1">
      <alignment horizontal="center" vertical="center" wrapText="1"/>
    </xf>
    <xf numFmtId="0" fontId="27" fillId="0" borderId="32" xfId="0" applyFont="1" applyBorder="1" applyAlignment="1">
      <alignment horizontal="center" vertical="center" wrapText="1"/>
    </xf>
    <xf numFmtId="0" fontId="27" fillId="0" borderId="30" xfId="0" applyFont="1" applyBorder="1" applyAlignment="1">
      <alignment horizontal="center" vertical="center" wrapText="1"/>
    </xf>
    <xf numFmtId="1" fontId="0" fillId="0" borderId="0" xfId="0" applyNumberFormat="1" applyAlignment="1">
      <alignment horizontal="center"/>
    </xf>
    <xf numFmtId="0" fontId="27" fillId="0" borderId="33" xfId="0" applyFont="1" applyBorder="1" applyAlignment="1">
      <alignment horizontal="center"/>
    </xf>
    <xf numFmtId="1" fontId="27" fillId="0" borderId="34" xfId="0" applyNumberFormat="1" applyFont="1" applyBorder="1" applyAlignment="1">
      <alignment horizontal="center"/>
    </xf>
    <xf numFmtId="1" fontId="0" fillId="0" borderId="33" xfId="0" applyNumberFormat="1" applyBorder="1" applyAlignment="1">
      <alignment horizontal="center"/>
    </xf>
    <xf numFmtId="0" fontId="29" fillId="5" borderId="33" xfId="0" applyFont="1" applyFill="1" applyBorder="1" applyAlignment="1">
      <alignment horizontal="center"/>
    </xf>
    <xf numFmtId="1" fontId="26" fillId="5" borderId="34" xfId="0" applyNumberFormat="1" applyFont="1" applyFill="1" applyBorder="1" applyAlignment="1">
      <alignment horizontal="center"/>
    </xf>
    <xf numFmtId="1" fontId="0" fillId="0" borderId="34" xfId="0" applyNumberFormat="1" applyBorder="1" applyAlignment="1">
      <alignment horizontal="center"/>
    </xf>
    <xf numFmtId="0" fontId="27" fillId="7" borderId="33" xfId="0" applyFont="1" applyFill="1" applyBorder="1" applyAlignment="1">
      <alignment horizontal="center"/>
    </xf>
    <xf numFmtId="1" fontId="0" fillId="7" borderId="34" xfId="0" applyNumberFormat="1" applyFill="1" applyBorder="1" applyAlignment="1">
      <alignment horizontal="center"/>
    </xf>
    <xf numFmtId="0" fontId="29" fillId="7" borderId="33" xfId="0" applyFont="1" applyFill="1" applyBorder="1" applyAlignment="1">
      <alignment horizontal="center"/>
    </xf>
    <xf numFmtId="1" fontId="26" fillId="7" borderId="34" xfId="0" applyNumberFormat="1" applyFont="1" applyFill="1" applyBorder="1" applyAlignment="1">
      <alignment horizontal="center"/>
    </xf>
    <xf numFmtId="0" fontId="30" fillId="0" borderId="33" xfId="0" applyFont="1" applyBorder="1" applyAlignment="1">
      <alignment horizontal="center"/>
    </xf>
    <xf numFmtId="1" fontId="30" fillId="0" borderId="34" xfId="0" applyNumberFormat="1" applyFont="1" applyBorder="1" applyAlignment="1">
      <alignment horizontal="center"/>
    </xf>
    <xf numFmtId="0" fontId="31" fillId="0" borderId="33" xfId="0" applyFont="1" applyBorder="1" applyAlignment="1">
      <alignment horizontal="center"/>
    </xf>
    <xf numFmtId="0" fontId="27" fillId="8" borderId="33" xfId="0" applyFont="1" applyFill="1" applyBorder="1" applyAlignment="1">
      <alignment horizontal="center"/>
    </xf>
    <xf numFmtId="1" fontId="0" fillId="8" borderId="34" xfId="0" applyNumberFormat="1" applyFill="1" applyBorder="1" applyAlignment="1">
      <alignment horizontal="center"/>
    </xf>
    <xf numFmtId="1" fontId="30" fillId="8" borderId="34" xfId="0" applyNumberFormat="1" applyFont="1" applyFill="1" applyBorder="1" applyAlignment="1">
      <alignment horizontal="center"/>
    </xf>
    <xf numFmtId="0" fontId="27" fillId="0" borderId="34" xfId="0" applyFont="1" applyBorder="1" applyAlignment="1">
      <alignment horizontal="center"/>
    </xf>
    <xf numFmtId="0" fontId="27" fillId="7" borderId="34" xfId="0" applyFont="1" applyFill="1" applyBorder="1" applyAlignment="1">
      <alignment horizontal="center"/>
    </xf>
    <xf numFmtId="0" fontId="31" fillId="0" borderId="34" xfId="0" applyFont="1" applyBorder="1" applyAlignment="1">
      <alignment horizontal="center"/>
    </xf>
    <xf numFmtId="1" fontId="0" fillId="0" borderId="41" xfId="0" applyNumberFormat="1" applyBorder="1" applyAlignment="1">
      <alignment horizontal="center"/>
    </xf>
    <xf numFmtId="0" fontId="9" fillId="0" borderId="3" xfId="0" applyFont="1" applyBorder="1" applyAlignment="1" applyProtection="1">
      <alignment vertical="top"/>
      <protection locked="0"/>
    </xf>
    <xf numFmtId="0" fontId="33" fillId="0" borderId="3" xfId="0" applyFont="1" applyBorder="1" applyAlignment="1">
      <alignment vertical="center" wrapText="1"/>
    </xf>
    <xf numFmtId="0" fontId="1" fillId="0" borderId="3" xfId="0" applyFont="1" applyBorder="1" applyAlignment="1">
      <alignment horizontal="left" vertical="center"/>
    </xf>
    <xf numFmtId="0" fontId="1" fillId="0" borderId="13" xfId="0" applyFont="1" applyBorder="1" applyAlignment="1">
      <alignment horizontal="left" vertical="center" wrapText="1"/>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5" fillId="0" borderId="25" xfId="0" applyFont="1" applyBorder="1" applyAlignment="1">
      <alignment horizontal="center" vertical="center"/>
    </xf>
    <xf numFmtId="1" fontId="10" fillId="0" borderId="3" xfId="0" applyNumberFormat="1" applyFont="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1" fillId="0" borderId="13" xfId="0" applyFont="1" applyBorder="1" applyAlignment="1">
      <alignment horizontal="left" vertical="center" wrapText="1"/>
    </xf>
    <xf numFmtId="0" fontId="1" fillId="0" borderId="3" xfId="0" applyFont="1" applyBorder="1" applyAlignment="1">
      <alignment horizontal="left" vertical="center"/>
    </xf>
    <xf numFmtId="1" fontId="10" fillId="0" borderId="3" xfId="0" applyNumberFormat="1" applyFont="1" applyBorder="1" applyAlignment="1" applyProtection="1">
      <alignment horizontal="center" vertical="center"/>
      <protection locked="0"/>
    </xf>
    <xf numFmtId="0" fontId="0" fillId="0" borderId="0" xfId="0" applyBorder="1"/>
    <xf numFmtId="0" fontId="5" fillId="0" borderId="0" xfId="0" applyFont="1" applyBorder="1"/>
    <xf numFmtId="0" fontId="37" fillId="12" borderId="0" xfId="0" applyFont="1" applyFill="1" applyAlignment="1" applyProtection="1">
      <alignment vertical="center"/>
      <protection locked="0"/>
    </xf>
    <xf numFmtId="0" fontId="7" fillId="7" borderId="21" xfId="0" applyFont="1" applyFill="1" applyBorder="1" applyAlignment="1" applyProtection="1">
      <alignment vertical="center" wrapText="1"/>
      <protection locked="0"/>
    </xf>
    <xf numFmtId="0" fontId="37" fillId="2" borderId="0" xfId="0" applyFont="1" applyFill="1" applyAlignment="1" applyProtection="1">
      <alignment vertical="center"/>
      <protection locked="0"/>
    </xf>
    <xf numFmtId="0" fontId="1" fillId="2" borderId="58" xfId="0" applyFont="1" applyFill="1" applyBorder="1" applyAlignment="1" applyProtection="1">
      <alignment vertical="center"/>
      <protection locked="0"/>
    </xf>
    <xf numFmtId="0" fontId="1" fillId="0" borderId="0" xfId="0" applyFont="1" applyProtection="1">
      <protection locked="0"/>
    </xf>
    <xf numFmtId="0" fontId="5" fillId="0" borderId="25" xfId="0" applyFont="1" applyBorder="1" applyAlignment="1" applyProtection="1">
      <alignment horizontal="center" vertical="center"/>
      <protection locked="0"/>
    </xf>
    <xf numFmtId="0" fontId="1" fillId="0" borderId="13" xfId="0" applyFont="1" applyBorder="1" applyAlignment="1" applyProtection="1">
      <alignment horizontal="left" vertical="center" wrapText="1"/>
      <protection locked="0"/>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1" fillId="2" borderId="0" xfId="0" applyFont="1" applyFill="1" applyAlignment="1" applyProtection="1">
      <alignment horizontal="center" vertical="center" wrapText="1"/>
      <protection locked="0"/>
    </xf>
    <xf numFmtId="165" fontId="1" fillId="13" borderId="49" xfId="0" applyNumberFormat="1" applyFont="1" applyFill="1" applyBorder="1" applyAlignment="1" applyProtection="1">
      <alignment vertical="center"/>
      <protection locked="0"/>
    </xf>
    <xf numFmtId="0" fontId="4" fillId="2" borderId="0" xfId="0" applyFont="1" applyFill="1" applyBorder="1" applyAlignment="1" applyProtection="1">
      <alignment horizontal="left" vertical="center"/>
      <protection locked="0"/>
    </xf>
    <xf numFmtId="0" fontId="1" fillId="2" borderId="0" xfId="0" applyFont="1" applyFill="1" applyBorder="1" applyAlignment="1" applyProtection="1">
      <alignment vertical="center"/>
      <protection locked="0"/>
    </xf>
    <xf numFmtId="0" fontId="4" fillId="2" borderId="0" xfId="0" applyFont="1" applyFill="1" applyBorder="1" applyAlignment="1" applyProtection="1">
      <alignment horizontal="center" vertical="center"/>
      <protection locked="0"/>
    </xf>
    <xf numFmtId="0" fontId="4" fillId="2" borderId="63" xfId="0" applyFont="1" applyFill="1" applyBorder="1" applyAlignment="1" applyProtection="1">
      <alignment horizontal="center" vertical="center"/>
      <protection locked="0"/>
    </xf>
    <xf numFmtId="0" fontId="4" fillId="2" borderId="64" xfId="0" applyFont="1" applyFill="1" applyBorder="1" applyAlignment="1" applyProtection="1">
      <alignment horizontal="center" vertical="center"/>
      <protection locked="0"/>
    </xf>
    <xf numFmtId="0" fontId="1" fillId="2" borderId="63" xfId="0" applyFont="1" applyFill="1" applyBorder="1" applyAlignment="1" applyProtection="1">
      <alignment vertical="center"/>
      <protection locked="0"/>
    </xf>
    <xf numFmtId="0" fontId="1" fillId="2" borderId="64" xfId="0" applyFont="1" applyFill="1" applyBorder="1" applyAlignment="1" applyProtection="1">
      <alignment vertical="center"/>
      <protection locked="0"/>
    </xf>
    <xf numFmtId="0" fontId="4" fillId="2" borderId="63"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4" fillId="2" borderId="64" xfId="0" applyFont="1" applyFill="1" applyBorder="1" applyAlignment="1" applyProtection="1">
      <alignment vertical="center"/>
      <protection locked="0"/>
    </xf>
    <xf numFmtId="0" fontId="1" fillId="2" borderId="37" xfId="0" applyFont="1" applyFill="1" applyBorder="1" applyAlignment="1" applyProtection="1">
      <alignment vertical="center"/>
      <protection locked="0"/>
    </xf>
    <xf numFmtId="0" fontId="1" fillId="2" borderId="46" xfId="0" applyFont="1" applyFill="1" applyBorder="1" applyAlignment="1" applyProtection="1">
      <alignment vertical="center"/>
      <protection locked="0"/>
    </xf>
    <xf numFmtId="0" fontId="1" fillId="2" borderId="47" xfId="0" applyFont="1" applyFill="1" applyBorder="1" applyAlignment="1" applyProtection="1">
      <alignment vertical="center"/>
      <protection locked="0"/>
    </xf>
    <xf numFmtId="0" fontId="1" fillId="0" borderId="15" xfId="0" applyFont="1" applyBorder="1" applyAlignment="1" applyProtection="1">
      <alignment horizontal="justify" vertical="center" wrapText="1"/>
      <protection locked="0"/>
    </xf>
    <xf numFmtId="0" fontId="1" fillId="0" borderId="5" xfId="0" applyFont="1" applyBorder="1" applyAlignment="1" applyProtection="1">
      <alignment horizontal="justify" vertical="center" wrapText="1"/>
      <protection locked="0"/>
    </xf>
    <xf numFmtId="0" fontId="1" fillId="0" borderId="16"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1" fillId="0" borderId="0"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1" fillId="0" borderId="15"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4" fillId="3" borderId="21" xfId="0" applyFont="1" applyFill="1" applyBorder="1" applyAlignment="1" applyProtection="1">
      <alignment horizontal="left" vertical="center"/>
      <protection locked="0"/>
    </xf>
    <xf numFmtId="49" fontId="35" fillId="0" borderId="21" xfId="0" applyNumberFormat="1" applyFont="1" applyBorder="1" applyAlignment="1" applyProtection="1">
      <alignment horizontal="center" vertical="center"/>
      <protection locked="0"/>
    </xf>
    <xf numFmtId="49" fontId="35" fillId="0" borderId="15" xfId="0" applyNumberFormat="1"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0" fontId="5" fillId="3" borderId="25" xfId="0" applyFont="1" applyFill="1" applyBorder="1" applyAlignment="1" applyProtection="1">
      <alignment horizontal="center" vertical="center"/>
      <protection locked="0"/>
    </xf>
    <xf numFmtId="0" fontId="3" fillId="0" borderId="0" xfId="0" applyFont="1" applyAlignment="1" applyProtection="1">
      <alignment vertical="center"/>
      <protection locked="0"/>
    </xf>
    <xf numFmtId="0" fontId="1" fillId="2" borderId="3"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3" fillId="2" borderId="3" xfId="0" applyFont="1" applyFill="1" applyBorder="1" applyAlignment="1" applyProtection="1">
      <alignment horizontal="left" vertical="center"/>
    </xf>
    <xf numFmtId="0" fontId="2" fillId="2" borderId="3" xfId="0" applyFont="1" applyFill="1" applyBorder="1" applyAlignment="1" applyProtection="1">
      <alignment horizontal="center" vertical="center" wrapText="1"/>
      <protection locked="0"/>
    </xf>
    <xf numFmtId="0" fontId="3" fillId="0" borderId="3" xfId="0" applyFont="1" applyBorder="1" applyAlignment="1" applyProtection="1">
      <alignment horizontal="left" vertical="center"/>
    </xf>
    <xf numFmtId="0" fontId="5" fillId="0" borderId="20" xfId="0" applyFont="1" applyBorder="1" applyAlignment="1" applyProtection="1">
      <alignment horizontal="left" vertical="center"/>
    </xf>
    <xf numFmtId="0" fontId="0" fillId="0" borderId="20" xfId="0"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3" xfId="0" applyFont="1" applyBorder="1" applyAlignment="1" applyProtection="1">
      <alignment horizontal="left" vertical="center"/>
    </xf>
    <xf numFmtId="0" fontId="34" fillId="0" borderId="3" xfId="0" applyFont="1" applyBorder="1" applyAlignment="1" applyProtection="1">
      <alignment horizontal="center" vertical="center" wrapText="1"/>
      <protection locked="0"/>
    </xf>
    <xf numFmtId="0" fontId="4" fillId="3" borderId="27" xfId="0" applyFont="1" applyFill="1" applyBorder="1" applyAlignment="1" applyProtection="1">
      <alignment horizontal="center" vertical="center"/>
      <protection locked="0"/>
    </xf>
    <xf numFmtId="0" fontId="5" fillId="0" borderId="44" xfId="0" applyFont="1" applyBorder="1" applyAlignment="1" applyProtection="1">
      <alignment horizontal="left" vertical="center"/>
      <protection locked="0"/>
    </xf>
    <xf numFmtId="49" fontId="1" fillId="0" borderId="29" xfId="0" applyNumberFormat="1" applyFont="1" applyBorder="1" applyAlignment="1" applyProtection="1">
      <alignment horizontal="center" vertical="center"/>
      <protection locked="0"/>
    </xf>
    <xf numFmtId="0" fontId="5" fillId="0" borderId="29" xfId="0" applyFont="1" applyBorder="1" applyAlignment="1" applyProtection="1">
      <alignment horizontal="left" vertical="center"/>
      <protection locked="0"/>
    </xf>
    <xf numFmtId="0" fontId="5" fillId="0" borderId="29" xfId="0" applyFont="1" applyBorder="1" applyAlignment="1" applyProtection="1">
      <alignment horizontal="center" vertical="center"/>
      <protection locked="0"/>
    </xf>
    <xf numFmtId="0" fontId="5" fillId="0" borderId="35" xfId="0" applyFont="1" applyBorder="1" applyAlignment="1" applyProtection="1">
      <alignment horizontal="left" vertical="center"/>
      <protection locked="0"/>
    </xf>
    <xf numFmtId="0" fontId="5" fillId="0" borderId="48" xfId="0" applyFont="1" applyBorder="1" applyAlignment="1" applyProtection="1">
      <alignment horizontal="left" vertical="center"/>
      <protection locked="0"/>
    </xf>
    <xf numFmtId="0" fontId="5" fillId="0" borderId="49" xfId="0" applyFont="1" applyBorder="1" applyAlignment="1" applyProtection="1">
      <alignment horizontal="left" vertical="center"/>
      <protection locked="0"/>
    </xf>
    <xf numFmtId="0" fontId="4" fillId="3" borderId="25" xfId="0" applyFont="1" applyFill="1" applyBorder="1" applyAlignment="1" applyProtection="1">
      <alignment horizontal="center" vertical="center"/>
      <protection locked="0"/>
    </xf>
    <xf numFmtId="0" fontId="5" fillId="0" borderId="3" xfId="0" applyFont="1" applyBorder="1" applyAlignment="1" applyProtection="1">
      <alignment horizontal="left" vertical="center" wrapText="1"/>
      <protection locked="0"/>
    </xf>
    <xf numFmtId="0" fontId="0" fillId="0" borderId="3" xfId="0" applyBorder="1" applyAlignment="1" applyProtection="1">
      <alignment horizontal="center" vertical="center"/>
      <protection locked="0"/>
    </xf>
    <xf numFmtId="0" fontId="1" fillId="0" borderId="3" xfId="0" applyFont="1" applyBorder="1" applyAlignment="1" applyProtection="1">
      <alignment horizontal="left" vertical="center"/>
      <protection locked="0"/>
    </xf>
    <xf numFmtId="164" fontId="1" fillId="0" borderId="3" xfId="0" applyNumberFormat="1" applyFont="1" applyBorder="1" applyAlignment="1" applyProtection="1">
      <alignment horizontal="left" vertical="center"/>
      <protection locked="0"/>
    </xf>
    <xf numFmtId="0" fontId="1" fillId="0" borderId="3" xfId="0" applyFont="1" applyBorder="1" applyAlignment="1" applyProtection="1">
      <alignment horizontal="left" vertical="center" wrapText="1"/>
      <protection locked="0"/>
    </xf>
    <xf numFmtId="164" fontId="1" fillId="13" borderId="21" xfId="0" applyNumberFormat="1" applyFont="1" applyFill="1" applyBorder="1" applyAlignment="1" applyProtection="1">
      <alignment horizontal="left" vertical="center"/>
    </xf>
    <xf numFmtId="164" fontId="1" fillId="13" borderId="3" xfId="0" applyNumberFormat="1" applyFont="1" applyFill="1" applyBorder="1" applyAlignment="1" applyProtection="1">
      <alignment horizontal="left" vertical="center"/>
    </xf>
    <xf numFmtId="0" fontId="1" fillId="0" borderId="14"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164" fontId="1" fillId="0" borderId="14" xfId="0" applyNumberFormat="1" applyFont="1" applyBorder="1" applyAlignment="1" applyProtection="1">
      <alignment horizontal="left" vertical="center"/>
      <protection locked="0"/>
    </xf>
    <xf numFmtId="164" fontId="1" fillId="0" borderId="4" xfId="0" applyNumberFormat="1" applyFont="1" applyBorder="1" applyAlignment="1" applyProtection="1">
      <alignment horizontal="left" vertical="center"/>
      <protection locked="0"/>
    </xf>
    <xf numFmtId="164" fontId="1" fillId="0" borderId="13" xfId="0" applyNumberFormat="1" applyFont="1" applyBorder="1" applyAlignment="1" applyProtection="1">
      <alignment horizontal="left" vertical="center"/>
      <protection locked="0"/>
    </xf>
    <xf numFmtId="165" fontId="1" fillId="13" borderId="20" xfId="0" applyNumberFormat="1" applyFont="1" applyFill="1" applyBorder="1" applyAlignment="1" applyProtection="1">
      <alignment horizontal="left" vertical="center"/>
    </xf>
    <xf numFmtId="0" fontId="1" fillId="0" borderId="3" xfId="0" applyFont="1" applyBorder="1" applyAlignment="1" applyProtection="1">
      <alignment vertical="center" wrapText="1"/>
      <protection locked="0"/>
    </xf>
    <xf numFmtId="165" fontId="1" fillId="13" borderId="3" xfId="0" applyNumberFormat="1" applyFont="1" applyFill="1" applyBorder="1" applyAlignment="1" applyProtection="1">
      <alignment horizontal="left" vertical="center"/>
    </xf>
    <xf numFmtId="0" fontId="1" fillId="0" borderId="14" xfId="0" applyFont="1" applyBorder="1" applyAlignment="1" applyProtection="1">
      <alignment horizontal="left" vertical="center" wrapText="1"/>
      <protection locked="0"/>
    </xf>
    <xf numFmtId="165" fontId="1" fillId="13" borderId="60" xfId="0" applyNumberFormat="1" applyFont="1" applyFill="1" applyBorder="1" applyAlignment="1" applyProtection="1">
      <alignment horizontal="left" vertical="center"/>
    </xf>
    <xf numFmtId="165" fontId="1" fillId="13" borderId="61" xfId="0" applyNumberFormat="1" applyFont="1" applyFill="1" applyBorder="1" applyAlignment="1" applyProtection="1">
      <alignment horizontal="left" vertical="center"/>
    </xf>
    <xf numFmtId="165" fontId="1" fillId="13" borderId="62" xfId="0" applyNumberFormat="1" applyFont="1" applyFill="1" applyBorder="1" applyAlignment="1" applyProtection="1">
      <alignment horizontal="left" vertical="center"/>
    </xf>
    <xf numFmtId="165" fontId="32" fillId="0" borderId="13" xfId="0" applyNumberFormat="1" applyFont="1" applyBorder="1" applyAlignment="1" applyProtection="1">
      <alignment horizontal="left" vertical="center"/>
      <protection locked="0"/>
    </xf>
    <xf numFmtId="165" fontId="32" fillId="0" borderId="3" xfId="0" applyNumberFormat="1" applyFont="1" applyBorder="1" applyAlignment="1" applyProtection="1">
      <alignment horizontal="left" vertical="center"/>
      <protection locked="0"/>
    </xf>
    <xf numFmtId="0" fontId="4" fillId="0" borderId="3" xfId="0" applyFont="1" applyFill="1" applyBorder="1" applyAlignment="1" applyProtection="1">
      <alignment horizontal="center" vertical="center" wrapText="1"/>
      <protection locked="0"/>
    </xf>
    <xf numFmtId="165" fontId="4" fillId="0" borderId="3" xfId="0" applyNumberFormat="1" applyFont="1" applyFill="1" applyBorder="1" applyAlignment="1" applyProtection="1">
      <alignment horizontal="center" vertical="center" wrapText="1"/>
      <protection locked="0"/>
    </xf>
    <xf numFmtId="0" fontId="12" fillId="0" borderId="3" xfId="0" applyFont="1" applyBorder="1" applyAlignment="1" applyProtection="1">
      <alignment horizontal="left" vertical="center" wrapText="1"/>
      <protection locked="0"/>
    </xf>
    <xf numFmtId="0" fontId="9" fillId="0" borderId="3" xfId="0" applyFont="1" applyBorder="1" applyAlignment="1" applyProtection="1">
      <alignment vertical="center" wrapText="1"/>
      <protection locked="0"/>
    </xf>
    <xf numFmtId="0" fontId="9" fillId="0" borderId="3" xfId="0" applyFont="1" applyBorder="1" applyAlignment="1" applyProtection="1">
      <alignment horizontal="center" vertical="center" wrapText="1"/>
      <protection locked="0"/>
    </xf>
    <xf numFmtId="0" fontId="4" fillId="3" borderId="3" xfId="0" applyFont="1" applyFill="1" applyBorder="1" applyAlignment="1" applyProtection="1">
      <alignment horizontal="center" vertical="center"/>
      <protection locked="0"/>
    </xf>
    <xf numFmtId="0" fontId="1" fillId="0" borderId="14"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4" fillId="2" borderId="3"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top"/>
      <protection locked="0"/>
    </xf>
    <xf numFmtId="0" fontId="12" fillId="2" borderId="3"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0" fontId="9" fillId="0" borderId="3" xfId="0" applyFont="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14" fontId="1" fillId="0" borderId="3" xfId="0" applyNumberFormat="1" applyFont="1" applyBorder="1" applyAlignment="1" applyProtection="1">
      <alignment horizontal="center" vertical="center"/>
      <protection locked="0"/>
    </xf>
    <xf numFmtId="14" fontId="13" fillId="0" borderId="3" xfId="0" applyNumberFormat="1" applyFont="1" applyBorder="1" applyAlignment="1" applyProtection="1">
      <alignment horizontal="center" vertical="center"/>
      <protection locked="0"/>
    </xf>
    <xf numFmtId="14" fontId="24" fillId="0" borderId="14" xfId="0" applyNumberFormat="1" applyFont="1" applyBorder="1" applyAlignment="1" applyProtection="1">
      <alignment horizontal="justify" vertical="center" wrapText="1"/>
      <protection locked="0"/>
    </xf>
    <xf numFmtId="14" fontId="24" fillId="0" borderId="4" xfId="0" applyNumberFormat="1" applyFont="1" applyBorder="1" applyAlignment="1" applyProtection="1">
      <alignment horizontal="justify" vertical="center" wrapText="1"/>
      <protection locked="0"/>
    </xf>
    <xf numFmtId="14" fontId="24" fillId="0" borderId="13" xfId="0" applyNumberFormat="1" applyFont="1" applyBorder="1" applyAlignment="1" applyProtection="1">
      <alignment horizontal="justify" vertical="center" wrapText="1"/>
      <protection locked="0"/>
    </xf>
    <xf numFmtId="14" fontId="25" fillId="0" borderId="14" xfId="0" applyNumberFormat="1" applyFont="1" applyBorder="1" applyAlignment="1" applyProtection="1">
      <alignment horizontal="left" vertical="center"/>
      <protection locked="0"/>
    </xf>
    <xf numFmtId="14" fontId="25" fillId="0" borderId="4" xfId="0" applyNumberFormat="1" applyFont="1" applyBorder="1" applyAlignment="1" applyProtection="1">
      <alignment horizontal="left" vertical="center"/>
      <protection locked="0"/>
    </xf>
    <xf numFmtId="14" fontId="25" fillId="0" borderId="13" xfId="0" applyNumberFormat="1" applyFont="1" applyBorder="1" applyAlignment="1" applyProtection="1">
      <alignment horizontal="left" vertical="center"/>
      <protection locked="0"/>
    </xf>
    <xf numFmtId="0" fontId="4" fillId="0" borderId="3" xfId="0" applyFont="1" applyBorder="1" applyAlignment="1" applyProtection="1">
      <alignment horizontal="center" vertical="center"/>
      <protection locked="0"/>
    </xf>
    <xf numFmtId="0" fontId="1" fillId="0" borderId="13" xfId="0" applyFont="1" applyBorder="1" applyAlignment="1" applyProtection="1">
      <alignment horizontal="left" vertical="center" wrapText="1"/>
      <protection locked="0"/>
    </xf>
    <xf numFmtId="14" fontId="13" fillId="0" borderId="14" xfId="0" applyNumberFormat="1" applyFont="1" applyBorder="1" applyAlignment="1" applyProtection="1">
      <alignment horizontal="left" vertical="center"/>
      <protection locked="0"/>
    </xf>
    <xf numFmtId="14" fontId="13" fillId="0" borderId="13" xfId="0" applyNumberFormat="1" applyFont="1" applyBorder="1" applyAlignment="1" applyProtection="1">
      <alignment horizontal="left" vertical="center"/>
      <protection locked="0"/>
    </xf>
    <xf numFmtId="14" fontId="24" fillId="0" borderId="14" xfId="0" applyNumberFormat="1" applyFont="1" applyBorder="1" applyAlignment="1" applyProtection="1">
      <alignment horizontal="center" vertical="center"/>
      <protection locked="0"/>
    </xf>
    <xf numFmtId="14" fontId="24" fillId="0" borderId="4" xfId="0" applyNumberFormat="1" applyFont="1" applyBorder="1" applyAlignment="1" applyProtection="1">
      <alignment horizontal="center" vertical="center"/>
      <protection locked="0"/>
    </xf>
    <xf numFmtId="14" fontId="24" fillId="0" borderId="13" xfId="0" applyNumberFormat="1" applyFont="1" applyBorder="1" applyAlignment="1" applyProtection="1">
      <alignment horizontal="center" vertical="center"/>
      <protection locked="0"/>
    </xf>
    <xf numFmtId="0" fontId="5" fillId="3" borderId="29" xfId="0" applyFont="1" applyFill="1" applyBorder="1" applyAlignment="1" applyProtection="1">
      <alignment horizontal="center" vertical="center" wrapText="1"/>
      <protection locked="0"/>
    </xf>
    <xf numFmtId="0" fontId="1" fillId="11" borderId="14" xfId="0" applyFont="1" applyFill="1" applyBorder="1" applyAlignment="1" applyProtection="1">
      <alignment horizontal="center" vertical="center" wrapText="1"/>
      <protection locked="0"/>
    </xf>
    <xf numFmtId="0" fontId="1" fillId="11" borderId="4" xfId="0" applyFont="1" applyFill="1" applyBorder="1" applyAlignment="1" applyProtection="1">
      <alignment horizontal="center" vertical="center" wrapText="1"/>
      <protection locked="0"/>
    </xf>
    <xf numFmtId="0" fontId="1" fillId="11" borderId="13" xfId="0" applyFont="1" applyFill="1" applyBorder="1" applyAlignment="1" applyProtection="1">
      <alignment horizontal="center" vertical="center" wrapText="1"/>
      <protection locked="0"/>
    </xf>
    <xf numFmtId="0" fontId="0" fillId="11" borderId="14" xfId="0" applyFont="1" applyFill="1" applyBorder="1" applyAlignment="1" applyProtection="1">
      <alignment horizontal="center" vertical="center" wrapText="1"/>
      <protection locked="0"/>
    </xf>
    <xf numFmtId="0" fontId="0" fillId="11" borderId="4" xfId="0" applyFont="1" applyFill="1" applyBorder="1" applyAlignment="1" applyProtection="1">
      <alignment horizontal="center" vertical="center" wrapText="1"/>
      <protection locked="0"/>
    </xf>
    <xf numFmtId="0" fontId="0" fillId="11" borderId="13" xfId="0" applyFont="1" applyFill="1" applyBorder="1" applyAlignment="1" applyProtection="1">
      <alignment horizontal="center" vertical="center" wrapText="1"/>
      <protection locked="0"/>
    </xf>
    <xf numFmtId="0" fontId="2" fillId="11" borderId="14" xfId="0" applyFont="1" applyFill="1" applyBorder="1" applyAlignment="1" applyProtection="1">
      <alignment horizontal="center" vertical="center"/>
      <protection locked="0"/>
    </xf>
    <xf numFmtId="0" fontId="2" fillId="11" borderId="4" xfId="0" applyFont="1" applyFill="1" applyBorder="1" applyAlignment="1" applyProtection="1">
      <alignment horizontal="center" vertical="center"/>
      <protection locked="0"/>
    </xf>
    <xf numFmtId="0" fontId="2" fillId="11" borderId="13" xfId="0" applyFont="1" applyFill="1" applyBorder="1" applyAlignment="1" applyProtection="1">
      <alignment horizontal="center" vertical="center"/>
      <protection locked="0"/>
    </xf>
    <xf numFmtId="0" fontId="1" fillId="2" borderId="0" xfId="0" applyFont="1" applyFill="1" applyBorder="1" applyAlignment="1" applyProtection="1">
      <alignment horizontal="left" vertical="center"/>
      <protection locked="0"/>
    </xf>
    <xf numFmtId="0" fontId="1" fillId="2" borderId="7"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58" xfId="0" applyFont="1" applyFill="1" applyBorder="1" applyAlignment="1" applyProtection="1">
      <alignment horizontal="center" vertical="center"/>
      <protection locked="0"/>
    </xf>
    <xf numFmtId="0" fontId="4" fillId="2" borderId="59" xfId="0"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0" fontId="4" fillId="3" borderId="21" xfId="0" applyFont="1" applyFill="1" applyBorder="1" applyAlignment="1" applyProtection="1">
      <alignment horizontal="center" vertical="center"/>
      <protection locked="0"/>
    </xf>
    <xf numFmtId="14" fontId="1" fillId="0" borderId="14" xfId="0" applyNumberFormat="1" applyFont="1" applyBorder="1" applyAlignment="1" applyProtection="1">
      <alignment horizontal="left" vertical="center"/>
      <protection locked="0"/>
    </xf>
    <xf numFmtId="14" fontId="1" fillId="0" borderId="13" xfId="0" applyNumberFormat="1" applyFont="1" applyBorder="1" applyAlignment="1" applyProtection="1">
      <alignment horizontal="left" vertical="center"/>
      <protection locked="0"/>
    </xf>
    <xf numFmtId="14" fontId="24" fillId="0" borderId="14" xfId="0" applyNumberFormat="1" applyFont="1" applyBorder="1" applyAlignment="1" applyProtection="1">
      <alignment horizontal="left" vertical="center"/>
      <protection locked="0"/>
    </xf>
    <xf numFmtId="14" fontId="24" fillId="0" borderId="4" xfId="0" applyNumberFormat="1" applyFont="1" applyBorder="1" applyAlignment="1" applyProtection="1">
      <alignment horizontal="left" vertical="center"/>
      <protection locked="0"/>
    </xf>
    <xf numFmtId="14" fontId="24" fillId="0" borderId="13" xfId="0" applyNumberFormat="1" applyFont="1" applyBorder="1" applyAlignment="1" applyProtection="1">
      <alignment horizontal="left" vertical="center"/>
      <protection locked="0"/>
    </xf>
    <xf numFmtId="0" fontId="5" fillId="0" borderId="35" xfId="0" applyFont="1" applyBorder="1" applyAlignment="1" applyProtection="1">
      <alignment horizontal="left" vertical="center" wrapText="1"/>
    </xf>
    <xf numFmtId="0" fontId="5" fillId="0" borderId="48" xfId="0" applyFont="1" applyBorder="1" applyAlignment="1" applyProtection="1">
      <alignment horizontal="left" vertical="center" wrapText="1"/>
    </xf>
    <xf numFmtId="0" fontId="5" fillId="0" borderId="49" xfId="0" applyFont="1" applyBorder="1" applyAlignment="1" applyProtection="1">
      <alignment horizontal="left" vertical="center" wrapText="1"/>
    </xf>
    <xf numFmtId="0" fontId="5" fillId="0" borderId="35" xfId="0" applyFont="1" applyBorder="1" applyAlignment="1" applyProtection="1">
      <alignment horizontal="center" vertical="center" wrapText="1"/>
      <protection locked="0"/>
    </xf>
    <xf numFmtId="0" fontId="5" fillId="0" borderId="49"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3" borderId="25" xfId="0" applyFont="1" applyFill="1" applyBorder="1" applyAlignment="1" applyProtection="1">
      <alignment horizontal="center" vertical="center" wrapText="1"/>
      <protection locked="0"/>
    </xf>
    <xf numFmtId="0" fontId="5" fillId="0" borderId="3" xfId="0"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49" fontId="5" fillId="0" borderId="3" xfId="0" applyNumberFormat="1" applyFont="1" applyBorder="1" applyAlignment="1" applyProtection="1">
      <alignment horizontal="center" vertical="center"/>
      <protection locked="0"/>
    </xf>
    <xf numFmtId="0" fontId="6" fillId="0" borderId="25" xfId="0" applyFont="1" applyBorder="1" applyAlignment="1" applyProtection="1">
      <alignment horizontal="left" vertical="center"/>
      <protection locked="0"/>
    </xf>
    <xf numFmtId="0" fontId="7" fillId="0" borderId="25" xfId="0" applyFont="1" applyBorder="1" applyAlignment="1" applyProtection="1">
      <alignment horizontal="left" vertical="center" wrapText="1"/>
      <protection locked="0"/>
    </xf>
    <xf numFmtId="0" fontId="6" fillId="0" borderId="3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40" fillId="0" borderId="35" xfId="0" applyFont="1" applyBorder="1" applyAlignment="1" applyProtection="1">
      <alignment horizontal="center" vertical="center" wrapText="1"/>
      <protection locked="0"/>
    </xf>
    <xf numFmtId="0" fontId="40" fillId="0" borderId="48" xfId="0" applyFont="1" applyBorder="1" applyAlignment="1" applyProtection="1">
      <alignment horizontal="center" vertical="center" wrapText="1"/>
      <protection locked="0"/>
    </xf>
    <xf numFmtId="0" fontId="40" fillId="0" borderId="49"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48" xfId="0" applyFont="1" applyBorder="1" applyAlignment="1" applyProtection="1">
      <alignment horizontal="center" vertical="center" wrapText="1"/>
      <protection locked="0"/>
    </xf>
    <xf numFmtId="0" fontId="7" fillId="0" borderId="49" xfId="0" applyFont="1" applyBorder="1" applyAlignment="1" applyProtection="1">
      <alignment horizontal="center" vertical="center" wrapText="1"/>
      <protection locked="0"/>
    </xf>
    <xf numFmtId="0" fontId="6" fillId="0" borderId="25" xfId="0" applyFont="1" applyBorder="1" applyAlignment="1" applyProtection="1">
      <alignment horizontal="justify" vertical="center" wrapText="1"/>
      <protection locked="0"/>
    </xf>
    <xf numFmtId="49" fontId="8" fillId="0" borderId="25" xfId="0" applyNumberFormat="1" applyFont="1" applyBorder="1" applyAlignment="1" applyProtection="1">
      <alignment vertical="center"/>
      <protection locked="0"/>
    </xf>
    <xf numFmtId="0" fontId="6" fillId="0" borderId="25" xfId="0" applyFont="1" applyBorder="1" applyAlignment="1" applyProtection="1">
      <alignment horizontal="center" vertical="center"/>
      <protection locked="0"/>
    </xf>
    <xf numFmtId="0" fontId="6" fillId="0" borderId="25" xfId="0" applyFont="1" applyBorder="1" applyAlignment="1" applyProtection="1">
      <alignment horizontal="left" vertical="center" wrapText="1"/>
      <protection locked="0"/>
    </xf>
    <xf numFmtId="1" fontId="10" fillId="0" borderId="25" xfId="0" applyNumberFormat="1" applyFont="1" applyBorder="1" applyAlignment="1" applyProtection="1">
      <alignment horizontal="center" vertical="center"/>
      <protection locked="0"/>
    </xf>
    <xf numFmtId="14" fontId="10" fillId="0" borderId="25" xfId="0" applyNumberFormat="1" applyFont="1" applyBorder="1" applyAlignment="1" applyProtection="1">
      <alignment horizontal="center" vertical="center"/>
      <protection locked="0"/>
    </xf>
    <xf numFmtId="0" fontId="9" fillId="0" borderId="35" xfId="0" applyFont="1" applyBorder="1" applyAlignment="1" applyProtection="1">
      <alignment horizontal="center" vertical="center"/>
    </xf>
    <xf numFmtId="0" fontId="9" fillId="0" borderId="49" xfId="0" applyFont="1" applyBorder="1" applyAlignment="1" applyProtection="1">
      <alignment horizontal="center" vertical="center"/>
    </xf>
    <xf numFmtId="0" fontId="4" fillId="9" borderId="20" xfId="0" applyFont="1" applyFill="1" applyBorder="1" applyAlignment="1" applyProtection="1">
      <alignment horizontal="center" vertical="center"/>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14" xfId="0" applyFont="1" applyFill="1" applyBorder="1" applyAlignment="1" applyProtection="1">
      <alignment horizontal="center" vertical="center" wrapText="1"/>
      <protection locked="0"/>
    </xf>
    <xf numFmtId="0" fontId="33" fillId="0" borderId="13" xfId="0" applyFont="1" applyFill="1" applyBorder="1" applyAlignment="1" applyProtection="1">
      <alignment horizontal="center" vertical="center" wrapText="1"/>
      <protection locked="0"/>
    </xf>
    <xf numFmtId="0" fontId="33" fillId="2" borderId="3" xfId="0" applyFont="1" applyFill="1" applyBorder="1" applyAlignment="1" applyProtection="1">
      <alignment horizontal="center" vertical="center" wrapText="1"/>
      <protection locked="0"/>
    </xf>
    <xf numFmtId="0" fontId="33" fillId="0" borderId="15" xfId="0" applyFont="1" applyFill="1" applyBorder="1" applyAlignment="1" applyProtection="1">
      <alignment horizontal="center" vertical="center" wrapText="1"/>
      <protection locked="0"/>
    </xf>
    <xf numFmtId="0" fontId="33" fillId="0" borderId="16" xfId="0" applyFont="1" applyFill="1" applyBorder="1" applyAlignment="1" applyProtection="1">
      <alignment horizontal="center" vertical="center" wrapText="1"/>
      <protection locked="0"/>
    </xf>
    <xf numFmtId="0" fontId="33" fillId="0" borderId="5" xfId="0" applyFont="1" applyFill="1" applyBorder="1" applyAlignment="1" applyProtection="1">
      <alignment horizontal="center" vertical="center" wrapText="1"/>
      <protection locked="0"/>
    </xf>
    <xf numFmtId="0" fontId="33" fillId="0" borderId="3" xfId="0" applyFont="1" applyFill="1" applyBorder="1" applyAlignment="1" applyProtection="1">
      <alignment horizontal="center" vertical="center" wrapText="1"/>
      <protection locked="0"/>
    </xf>
    <xf numFmtId="167" fontId="9" fillId="0" borderId="25" xfId="1" applyNumberFormat="1" applyFont="1" applyFill="1" applyBorder="1" applyAlignment="1" applyProtection="1">
      <alignment horizontal="center" vertical="center" wrapText="1"/>
      <protection locked="0"/>
    </xf>
    <xf numFmtId="167" fontId="9" fillId="0" borderId="35" xfId="1" applyNumberFormat="1" applyFont="1" applyFill="1" applyBorder="1" applyAlignment="1" applyProtection="1">
      <alignment horizontal="center" vertical="center" wrapText="1"/>
      <protection locked="0"/>
    </xf>
    <xf numFmtId="167" fontId="9" fillId="0" borderId="48" xfId="1" applyNumberFormat="1" applyFont="1" applyFill="1" applyBorder="1" applyAlignment="1" applyProtection="1">
      <alignment horizontal="center" vertical="center" wrapText="1"/>
      <protection locked="0"/>
    </xf>
    <xf numFmtId="167" fontId="9" fillId="0" borderId="49" xfId="1" applyNumberFormat="1" applyFont="1" applyFill="1" applyBorder="1" applyAlignment="1" applyProtection="1">
      <alignment horizontal="center" vertical="center" wrapText="1"/>
      <protection locked="0"/>
    </xf>
    <xf numFmtId="167" fontId="9" fillId="0" borderId="25" xfId="1" applyNumberFormat="1" applyFont="1" applyBorder="1" applyAlignment="1" applyProtection="1">
      <alignment horizontal="left" vertical="center"/>
      <protection locked="0"/>
    </xf>
    <xf numFmtId="167" fontId="9" fillId="0" borderId="15" xfId="0" applyNumberFormat="1" applyFont="1" applyBorder="1" applyAlignment="1" applyProtection="1">
      <alignment horizontal="center" vertical="center"/>
      <protection locked="0"/>
    </xf>
    <xf numFmtId="167" fontId="9" fillId="0" borderId="16" xfId="0" applyNumberFormat="1" applyFont="1" applyBorder="1" applyAlignment="1" applyProtection="1">
      <alignment horizontal="center" vertical="center"/>
      <protection locked="0"/>
    </xf>
    <xf numFmtId="167" fontId="9" fillId="0" borderId="25" xfId="0" applyNumberFormat="1" applyFont="1" applyBorder="1" applyAlignment="1" applyProtection="1">
      <alignment horizontal="center" vertical="center" wrapText="1"/>
      <protection locked="0"/>
    </xf>
    <xf numFmtId="167" fontId="9" fillId="0" borderId="25" xfId="0" applyNumberFormat="1" applyFont="1" applyBorder="1" applyAlignment="1" applyProtection="1">
      <alignment vertical="center" wrapText="1"/>
      <protection locked="0"/>
    </xf>
    <xf numFmtId="167" fontId="9" fillId="0" borderId="25" xfId="0" applyNumberFormat="1" applyFont="1" applyBorder="1" applyAlignment="1" applyProtection="1">
      <alignment horizontal="center" vertical="center"/>
      <protection locked="0"/>
    </xf>
    <xf numFmtId="167" fontId="9" fillId="0" borderId="15" xfId="1" applyNumberFormat="1" applyFont="1" applyBorder="1" applyAlignment="1" applyProtection="1">
      <alignment horizontal="left" vertical="center"/>
      <protection locked="0"/>
    </xf>
    <xf numFmtId="167" fontId="9" fillId="0" borderId="16" xfId="1" applyNumberFormat="1" applyFont="1" applyBorder="1" applyAlignment="1" applyProtection="1">
      <alignment horizontal="left" vertical="center"/>
      <protection locked="0"/>
    </xf>
    <xf numFmtId="167" fontId="9" fillId="0" borderId="21" xfId="0" applyNumberFormat="1" applyFont="1" applyBorder="1" applyAlignment="1" applyProtection="1">
      <alignment horizontal="center" vertical="center" wrapText="1"/>
      <protection locked="0"/>
    </xf>
    <xf numFmtId="167" fontId="9" fillId="0" borderId="15" xfId="0" applyNumberFormat="1" applyFont="1" applyBorder="1" applyAlignment="1" applyProtection="1">
      <alignment vertical="center" wrapText="1"/>
      <protection locked="0"/>
    </xf>
    <xf numFmtId="167" fontId="9" fillId="0" borderId="16" xfId="0" applyNumberFormat="1" applyFont="1" applyBorder="1" applyAlignment="1" applyProtection="1">
      <alignment vertical="center" wrapText="1"/>
      <protection locked="0"/>
    </xf>
    <xf numFmtId="167" fontId="9" fillId="0" borderId="21" xfId="0" applyNumberFormat="1" applyFont="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1" fillId="2" borderId="46" xfId="0" applyFont="1" applyFill="1" applyBorder="1" applyAlignment="1" applyProtection="1">
      <alignment horizontal="center" vertical="center"/>
      <protection locked="0"/>
    </xf>
    <xf numFmtId="167" fontId="9" fillId="13" borderId="6" xfId="1" applyNumberFormat="1" applyFont="1" applyFill="1" applyBorder="1" applyAlignment="1" applyProtection="1">
      <alignment horizontal="center" vertical="center"/>
    </xf>
    <xf numFmtId="167" fontId="9" fillId="13" borderId="8" xfId="1" applyNumberFormat="1" applyFont="1" applyFill="1" applyBorder="1" applyAlignment="1" applyProtection="1">
      <alignment horizontal="center" vertical="center"/>
    </xf>
    <xf numFmtId="167" fontId="0" fillId="0" borderId="6" xfId="0" applyNumberFormat="1" applyFill="1" applyBorder="1" applyAlignment="1" applyProtection="1">
      <alignment horizontal="center" vertical="center"/>
      <protection locked="0"/>
    </xf>
    <xf numFmtId="167" fontId="0" fillId="0" borderId="7" xfId="0" applyNumberFormat="1" applyFill="1" applyBorder="1" applyAlignment="1" applyProtection="1">
      <alignment horizontal="center" vertical="center"/>
      <protection locked="0"/>
    </xf>
    <xf numFmtId="167" fontId="9" fillId="0" borderId="56" xfId="0" applyNumberFormat="1" applyFont="1" applyFill="1" applyBorder="1" applyAlignment="1" applyProtection="1">
      <alignment horizontal="center" vertical="center" wrapText="1"/>
      <protection locked="0"/>
    </xf>
    <xf numFmtId="167" fontId="9" fillId="13" borderId="56" xfId="1" applyNumberFormat="1" applyFont="1" applyFill="1" applyBorder="1" applyAlignment="1" applyProtection="1">
      <alignment horizontal="center" vertical="center"/>
    </xf>
    <xf numFmtId="167" fontId="9" fillId="13" borderId="35" xfId="1" applyNumberFormat="1" applyFont="1" applyFill="1" applyBorder="1" applyAlignment="1" applyProtection="1">
      <alignment horizontal="center" vertical="center"/>
    </xf>
    <xf numFmtId="167" fontId="9" fillId="13" borderId="48" xfId="1" applyNumberFormat="1" applyFont="1" applyFill="1" applyBorder="1" applyAlignment="1" applyProtection="1">
      <alignment horizontal="center" vertical="center"/>
    </xf>
    <xf numFmtId="167" fontId="9" fillId="13" borderId="49" xfId="1" applyNumberFormat="1" applyFont="1" applyFill="1" applyBorder="1" applyAlignment="1" applyProtection="1">
      <alignment horizontal="center" vertical="center"/>
    </xf>
    <xf numFmtId="167" fontId="9" fillId="0" borderId="65" xfId="0" applyNumberFormat="1" applyFont="1" applyBorder="1" applyAlignment="1" applyProtection="1">
      <alignment horizontal="center" vertical="center"/>
      <protection locked="0"/>
    </xf>
    <xf numFmtId="167" fontId="9" fillId="0" borderId="66" xfId="0" applyNumberFormat="1" applyFont="1" applyBorder="1" applyAlignment="1" applyProtection="1">
      <alignment horizontal="center" vertical="center"/>
      <protection locked="0"/>
    </xf>
    <xf numFmtId="167" fontId="9" fillId="0" borderId="35" xfId="0" applyNumberFormat="1" applyFont="1" applyBorder="1" applyAlignment="1" applyProtection="1">
      <alignment horizontal="center" vertical="center" wrapText="1"/>
      <protection locked="0"/>
    </xf>
    <xf numFmtId="167" fontId="9" fillId="0" borderId="48" xfId="0" applyNumberFormat="1" applyFont="1" applyBorder="1" applyAlignment="1" applyProtection="1">
      <alignment horizontal="center" vertical="center" wrapText="1"/>
      <protection locked="0"/>
    </xf>
    <xf numFmtId="167" fontId="9" fillId="0" borderId="49" xfId="0" applyNumberFormat="1" applyFont="1" applyBorder="1" applyAlignment="1" applyProtection="1">
      <alignment horizontal="center" vertical="center" wrapText="1"/>
      <protection locked="0"/>
    </xf>
    <xf numFmtId="167" fontId="9" fillId="0" borderId="35" xfId="0" applyNumberFormat="1" applyFont="1" applyBorder="1" applyAlignment="1" applyProtection="1">
      <alignment horizontal="center" vertical="center"/>
      <protection locked="0"/>
    </xf>
    <xf numFmtId="167" fontId="9" fillId="0" borderId="48" xfId="0" applyNumberFormat="1" applyFont="1" applyBorder="1" applyAlignment="1" applyProtection="1">
      <alignment horizontal="center" vertical="center"/>
      <protection locked="0"/>
    </xf>
    <xf numFmtId="167" fontId="9" fillId="0" borderId="49" xfId="0" applyNumberFormat="1" applyFont="1" applyBorder="1" applyAlignment="1" applyProtection="1">
      <alignment horizontal="center" vertical="center"/>
      <protection locked="0"/>
    </xf>
    <xf numFmtId="167" fontId="9" fillId="0" borderId="35" xfId="1" applyNumberFormat="1" applyFont="1" applyBorder="1" applyAlignment="1" applyProtection="1">
      <alignment horizontal="center" vertical="center"/>
      <protection locked="0"/>
    </xf>
    <xf numFmtId="167" fontId="9" fillId="0" borderId="48" xfId="1" applyNumberFormat="1" applyFont="1" applyBorder="1" applyAlignment="1" applyProtection="1">
      <alignment horizontal="center" vertical="center"/>
      <protection locked="0"/>
    </xf>
    <xf numFmtId="167" fontId="9" fillId="0" borderId="49" xfId="1" applyNumberFormat="1" applyFont="1" applyBorder="1" applyAlignment="1" applyProtection="1">
      <alignment horizontal="center" vertical="center"/>
      <protection locked="0"/>
    </xf>
    <xf numFmtId="0" fontId="1" fillId="0" borderId="15" xfId="0" applyFont="1" applyBorder="1" applyAlignment="1">
      <alignment horizontal="center" vertical="center"/>
    </xf>
    <xf numFmtId="0" fontId="1" fillId="0" borderId="5" xfId="0" applyFont="1" applyBorder="1" applyAlignment="1">
      <alignment horizontal="center" vertical="center"/>
    </xf>
    <xf numFmtId="0" fontId="1" fillId="0" borderId="16"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4" fillId="3" borderId="21" xfId="0" applyFont="1" applyFill="1" applyBorder="1" applyAlignment="1">
      <alignment horizontal="left"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5" fillId="3" borderId="25" xfId="0" applyFont="1" applyFill="1" applyBorder="1" applyAlignment="1">
      <alignment horizontal="center" vertical="center"/>
    </xf>
    <xf numFmtId="0" fontId="1"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wrapText="1"/>
    </xf>
    <xf numFmtId="0" fontId="5" fillId="0" borderId="44" xfId="0" applyFont="1" applyBorder="1" applyAlignment="1">
      <alignment horizontal="left" vertical="center"/>
    </xf>
    <xf numFmtId="0" fontId="5" fillId="0" borderId="29" xfId="0" applyFont="1" applyBorder="1" applyAlignment="1">
      <alignment horizontal="left" vertical="center"/>
    </xf>
    <xf numFmtId="0" fontId="5" fillId="0" borderId="35" xfId="0" applyFont="1" applyBorder="1" applyAlignment="1">
      <alignment horizontal="left" vertical="center"/>
    </xf>
    <xf numFmtId="0" fontId="5" fillId="0" borderId="48" xfId="0" applyFont="1" applyBorder="1" applyAlignment="1">
      <alignment horizontal="left" vertical="center"/>
    </xf>
    <xf numFmtId="0" fontId="5" fillId="0" borderId="49" xfId="0" applyFont="1" applyBorder="1" applyAlignment="1">
      <alignment horizontal="left" vertical="center"/>
    </xf>
    <xf numFmtId="0" fontId="4" fillId="3" borderId="25" xfId="0" applyFont="1" applyFill="1" applyBorder="1" applyAlignment="1">
      <alignment horizontal="center" vertical="center"/>
    </xf>
    <xf numFmtId="0" fontId="5" fillId="0" borderId="3" xfId="0" applyFont="1" applyBorder="1" applyAlignment="1">
      <alignment horizontal="left" vertical="center" wrapText="1"/>
    </xf>
    <xf numFmtId="0" fontId="5" fillId="0" borderId="20" xfId="0" applyFont="1" applyBorder="1" applyAlignment="1">
      <alignment horizontal="left" vertical="center"/>
    </xf>
    <xf numFmtId="0" fontId="5" fillId="0" borderId="3" xfId="0" applyFont="1" applyBorder="1" applyAlignment="1">
      <alignment horizontal="left" vertical="center"/>
    </xf>
    <xf numFmtId="0" fontId="4" fillId="3" borderId="27" xfId="0" applyFont="1" applyFill="1" applyBorder="1" applyAlignment="1">
      <alignment horizontal="center" vertical="center"/>
    </xf>
    <xf numFmtId="0" fontId="5" fillId="3" borderId="29" xfId="0" applyFont="1" applyFill="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14" fontId="9" fillId="0" borderId="25" xfId="0" applyNumberFormat="1" applyFont="1" applyBorder="1" applyAlignment="1" applyProtection="1">
      <alignment horizontal="center" vertical="center"/>
      <protection locked="0"/>
    </xf>
    <xf numFmtId="0" fontId="6" fillId="0" borderId="26" xfId="0" applyFont="1" applyBorder="1" applyAlignment="1">
      <alignment horizontal="justify" vertical="top" wrapText="1"/>
    </xf>
    <xf numFmtId="49" fontId="8" fillId="0" borderId="21" xfId="0" applyNumberFormat="1" applyFont="1" applyBorder="1" applyAlignment="1" applyProtection="1">
      <alignment horizontal="center" vertical="center"/>
      <protection locked="0"/>
    </xf>
    <xf numFmtId="0" fontId="6" fillId="0" borderId="14" xfId="0" applyFont="1" applyBorder="1" applyAlignment="1">
      <alignment horizontal="left" vertical="center" wrapText="1"/>
    </xf>
    <xf numFmtId="0" fontId="6" fillId="0" borderId="3" xfId="0" applyFont="1" applyBorder="1" applyAlignment="1" applyProtection="1">
      <alignment horizontal="center" vertical="center"/>
      <protection locked="0"/>
    </xf>
    <xf numFmtId="0" fontId="6" fillId="10" borderId="8" xfId="0" applyFont="1" applyFill="1" applyBorder="1" applyAlignment="1">
      <alignment horizontal="left" vertical="center"/>
    </xf>
    <xf numFmtId="0" fontId="6" fillId="10" borderId="13" xfId="0" applyFont="1" applyFill="1" applyBorder="1" applyAlignment="1">
      <alignment horizontal="left" vertical="center"/>
    </xf>
    <xf numFmtId="0" fontId="6" fillId="0" borderId="3" xfId="0" applyFont="1" applyBorder="1" applyAlignment="1">
      <alignment horizontal="left" vertical="center"/>
    </xf>
    <xf numFmtId="0" fontId="7" fillId="0" borderId="3"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6" fillId="0" borderId="28" xfId="0" applyFont="1" applyBorder="1" applyAlignment="1">
      <alignment horizontal="justify" vertical="center" wrapText="1"/>
    </xf>
    <xf numFmtId="49" fontId="8" fillId="0" borderId="3" xfId="0" applyNumberFormat="1" applyFont="1" applyBorder="1" applyAlignment="1" applyProtection="1">
      <alignment horizontal="center" vertical="center"/>
      <protection locked="0"/>
    </xf>
    <xf numFmtId="0" fontId="9" fillId="0" borderId="25" xfId="0" applyFont="1" applyBorder="1" applyAlignment="1" applyProtection="1">
      <alignment horizontal="center" vertical="center"/>
      <protection locked="0"/>
    </xf>
    <xf numFmtId="0" fontId="6" fillId="0" borderId="25" xfId="0" applyFont="1" applyBorder="1" applyAlignment="1">
      <alignment horizontal="center" vertical="center"/>
    </xf>
    <xf numFmtId="0" fontId="6" fillId="0" borderId="3" xfId="0" applyFont="1" applyBorder="1" applyAlignment="1">
      <alignment horizontal="left" vertical="top" wrapText="1"/>
    </xf>
    <xf numFmtId="1" fontId="10" fillId="0" borderId="3" xfId="0" applyNumberFormat="1" applyFont="1" applyBorder="1" applyAlignment="1" applyProtection="1">
      <alignment horizontal="center" vertical="center"/>
      <protection locked="0"/>
    </xf>
    <xf numFmtId="14" fontId="10" fillId="0" borderId="3" xfId="0" applyNumberFormat="1" applyFont="1" applyBorder="1" applyAlignment="1">
      <alignment horizontal="center" vertical="center"/>
    </xf>
    <xf numFmtId="0" fontId="6" fillId="10" borderId="20" xfId="0" applyFont="1" applyFill="1" applyBorder="1" applyAlignment="1">
      <alignment horizontal="left" vertical="center"/>
    </xf>
    <xf numFmtId="0" fontId="4" fillId="9" borderId="3" xfId="0" applyFont="1" applyFill="1" applyBorder="1" applyAlignment="1">
      <alignment horizontal="center" vertical="center"/>
    </xf>
    <xf numFmtId="0" fontId="33" fillId="0" borderId="14"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3" xfId="0" applyFont="1" applyBorder="1" applyAlignment="1">
      <alignment horizontal="center" vertical="center"/>
    </xf>
    <xf numFmtId="0" fontId="33" fillId="2" borderId="3" xfId="0" applyFont="1" applyFill="1" applyBorder="1" applyAlignment="1">
      <alignment horizontal="center" vertical="center"/>
    </xf>
    <xf numFmtId="0" fontId="9" fillId="0" borderId="14" xfId="0" applyFont="1" applyBorder="1" applyAlignment="1" applyProtection="1">
      <alignment horizontal="left" vertical="top"/>
      <protection locked="0"/>
    </xf>
    <xf numFmtId="0" fontId="9" fillId="0" borderId="13" xfId="0" applyFont="1" applyBorder="1" applyAlignment="1" applyProtection="1">
      <alignment horizontal="left" vertical="top"/>
      <protection locked="0"/>
    </xf>
    <xf numFmtId="0" fontId="9" fillId="0" borderId="14" xfId="0" applyFont="1" applyBorder="1" applyAlignment="1" applyProtection="1">
      <alignment horizontal="center" vertical="top"/>
      <protection locked="0"/>
    </xf>
    <xf numFmtId="0" fontId="9" fillId="0" borderId="13" xfId="0" applyFont="1" applyBorder="1" applyAlignment="1" applyProtection="1">
      <alignment horizontal="center" vertical="top"/>
      <protection locked="0"/>
    </xf>
    <xf numFmtId="0" fontId="9" fillId="0" borderId="3" xfId="0" applyFont="1" applyBorder="1" applyAlignment="1" applyProtection="1">
      <alignment horizontal="center" vertical="top" wrapText="1"/>
      <protection locked="0"/>
    </xf>
    <xf numFmtId="3" fontId="9" fillId="0" borderId="3" xfId="0" applyNumberFormat="1" applyFont="1" applyBorder="1" applyAlignment="1" applyProtection="1">
      <alignment horizontal="center" vertical="center" wrapText="1"/>
      <protection locked="0"/>
    </xf>
    <xf numFmtId="164" fontId="9" fillId="0" borderId="3" xfId="0" applyNumberFormat="1" applyFont="1" applyBorder="1" applyAlignment="1" applyProtection="1">
      <alignment horizontal="center" vertical="center"/>
      <protection locked="0"/>
    </xf>
    <xf numFmtId="0" fontId="1" fillId="0" borderId="14" xfId="0" applyFont="1" applyBorder="1" applyAlignment="1">
      <alignment horizontal="left" vertical="center" wrapText="1"/>
    </xf>
    <xf numFmtId="165" fontId="1" fillId="0" borderId="3" xfId="0" applyNumberFormat="1" applyFont="1" applyBorder="1" applyAlignment="1" applyProtection="1">
      <alignment horizontal="left" vertical="center"/>
      <protection locked="0"/>
    </xf>
    <xf numFmtId="165" fontId="32" fillId="0" borderId="3" xfId="0" applyNumberFormat="1" applyFont="1" applyBorder="1" applyAlignment="1">
      <alignment horizontal="left" vertical="center"/>
    </xf>
    <xf numFmtId="165" fontId="4" fillId="10" borderId="3" xfId="0" applyNumberFormat="1" applyFont="1" applyFill="1" applyBorder="1" applyAlignment="1">
      <alignment horizontal="center" vertical="center" wrapText="1"/>
    </xf>
    <xf numFmtId="0" fontId="1" fillId="0" borderId="3" xfId="0" applyFont="1" applyBorder="1" applyAlignment="1">
      <alignment horizontal="left" vertical="center"/>
    </xf>
    <xf numFmtId="0" fontId="1" fillId="0" borderId="3" xfId="0" applyFont="1" applyBorder="1" applyAlignment="1">
      <alignment horizontal="left" vertical="center" wrapText="1"/>
    </xf>
    <xf numFmtId="164" fontId="1" fillId="0" borderId="21" xfId="0" applyNumberFormat="1" applyFont="1" applyBorder="1" applyAlignment="1">
      <alignment horizontal="left" vertical="center"/>
    </xf>
    <xf numFmtId="0" fontId="4" fillId="3" borderId="3" xfId="0" applyFont="1" applyFill="1" applyBorder="1" applyAlignment="1">
      <alignment horizontal="center" vertical="center"/>
    </xf>
    <xf numFmtId="165" fontId="1" fillId="0" borderId="20" xfId="0" applyNumberFormat="1" applyFont="1" applyBorder="1" applyAlignment="1" applyProtection="1">
      <alignment horizontal="left" vertical="center"/>
      <protection locked="0"/>
    </xf>
    <xf numFmtId="164" fontId="1" fillId="0" borderId="3" xfId="0" applyNumberFormat="1" applyFont="1" applyBorder="1" applyAlignment="1">
      <alignment horizontal="left" vertical="center"/>
    </xf>
    <xf numFmtId="0" fontId="1" fillId="0" borderId="3" xfId="0" applyFont="1" applyBorder="1" applyAlignment="1">
      <alignment vertical="center" wrapText="1"/>
    </xf>
    <xf numFmtId="0" fontId="1" fillId="4" borderId="3" xfId="0" applyFont="1" applyFill="1" applyBorder="1" applyAlignment="1">
      <alignment horizontal="left" vertical="center" wrapText="1"/>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1" fillId="0" borderId="14"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4" xfId="0" applyFont="1" applyBorder="1" applyAlignment="1">
      <alignment horizontal="left" vertical="center" wrapText="1"/>
    </xf>
    <xf numFmtId="0" fontId="4" fillId="0" borderId="3" xfId="0" applyFont="1" applyBorder="1" applyAlignment="1">
      <alignment horizontal="center" vertical="center"/>
    </xf>
    <xf numFmtId="0" fontId="1" fillId="0" borderId="13" xfId="0" applyFont="1" applyBorder="1" applyAlignment="1">
      <alignment horizontal="left" vertical="center" wrapText="1"/>
    </xf>
    <xf numFmtId="14" fontId="1" fillId="0" borderId="14" xfId="0" applyNumberFormat="1" applyFont="1" applyBorder="1" applyAlignment="1" applyProtection="1">
      <alignment horizontal="center" vertical="center"/>
      <protection locked="0"/>
    </xf>
    <xf numFmtId="14" fontId="1" fillId="0" borderId="13" xfId="0" applyNumberFormat="1" applyFont="1" applyBorder="1" applyAlignment="1" applyProtection="1">
      <alignment horizontal="center" vertical="center"/>
      <protection locked="0"/>
    </xf>
    <xf numFmtId="14" fontId="13" fillId="0" borderId="14" xfId="0" applyNumberFormat="1" applyFont="1" applyBorder="1" applyAlignment="1" applyProtection="1">
      <alignment horizontal="center" vertical="center"/>
      <protection locked="0"/>
    </xf>
    <xf numFmtId="14" fontId="13" fillId="0" borderId="13" xfId="0" applyNumberFormat="1" applyFont="1" applyBorder="1" applyAlignment="1" applyProtection="1">
      <alignment horizontal="center" vertical="center"/>
      <protection locked="0"/>
    </xf>
    <xf numFmtId="14" fontId="24" fillId="0" borderId="14" xfId="0" applyNumberFormat="1" applyFont="1" applyFill="1" applyBorder="1" applyAlignment="1" applyProtection="1">
      <alignment horizontal="justify" vertical="center" wrapText="1"/>
      <protection locked="0"/>
    </xf>
    <xf numFmtId="14" fontId="24" fillId="0" borderId="4" xfId="0" applyNumberFormat="1" applyFont="1" applyFill="1" applyBorder="1" applyAlignment="1" applyProtection="1">
      <alignment horizontal="justify" vertical="center" wrapText="1"/>
      <protection locked="0"/>
    </xf>
    <xf numFmtId="14" fontId="24" fillId="0" borderId="13" xfId="0" applyNumberFormat="1" applyFont="1" applyFill="1" applyBorder="1" applyAlignment="1" applyProtection="1">
      <alignment horizontal="justify" vertical="center" wrapText="1"/>
      <protection locked="0"/>
    </xf>
    <xf numFmtId="0" fontId="1" fillId="11" borderId="3" xfId="0" applyFont="1" applyFill="1" applyBorder="1" applyAlignment="1" applyProtection="1">
      <alignment horizontal="center" vertical="center" wrapText="1"/>
      <protection locked="0"/>
    </xf>
    <xf numFmtId="0" fontId="0" fillId="11" borderId="3" xfId="0" applyFont="1" applyFill="1" applyBorder="1" applyAlignment="1" applyProtection="1">
      <alignment horizontal="center" vertical="center" wrapText="1"/>
      <protection locked="0"/>
    </xf>
    <xf numFmtId="0" fontId="2" fillId="11" borderId="14"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13" xfId="0" applyFont="1" applyFill="1" applyBorder="1" applyAlignment="1">
      <alignment horizontal="center" vertical="center"/>
    </xf>
    <xf numFmtId="0" fontId="1" fillId="2" borderId="0" xfId="0" applyFont="1" applyFill="1" applyAlignment="1">
      <alignment horizontal="left" vertical="center"/>
    </xf>
    <xf numFmtId="0" fontId="1" fillId="2" borderId="0" xfId="0" applyFont="1" applyFill="1" applyAlignment="1" applyProtection="1">
      <alignment horizontal="center" vertical="center"/>
      <protection locked="0"/>
    </xf>
    <xf numFmtId="0" fontId="1" fillId="0" borderId="17"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19" xfId="0" applyFont="1" applyBorder="1" applyAlignment="1" applyProtection="1">
      <alignment horizontal="justify" vertical="center" wrapText="1"/>
      <protection locked="0"/>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5" fillId="0" borderId="35" xfId="0" applyFont="1" applyFill="1" applyBorder="1" applyAlignment="1">
      <alignment horizontal="left" vertical="center" wrapText="1"/>
    </xf>
    <xf numFmtId="0" fontId="5" fillId="0" borderId="48"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35" xfId="0" applyFont="1" applyFill="1" applyBorder="1" applyAlignment="1">
      <alignment horizontal="center" vertical="center" wrapText="1"/>
    </xf>
    <xf numFmtId="0" fontId="5" fillId="0" borderId="49" xfId="0" applyFont="1" applyFill="1" applyBorder="1" applyAlignment="1">
      <alignment horizontal="center" vertical="center" wrapText="1"/>
    </xf>
    <xf numFmtId="0" fontId="5" fillId="0" borderId="35" xfId="0" applyFont="1" applyFill="1" applyBorder="1" applyAlignment="1" applyProtection="1">
      <alignment horizontal="center" vertical="center" wrapText="1"/>
      <protection locked="0"/>
    </xf>
    <xf numFmtId="0" fontId="5" fillId="0" borderId="48" xfId="0" applyFont="1" applyFill="1" applyBorder="1" applyAlignment="1" applyProtection="1">
      <alignment horizontal="center" vertical="center" wrapText="1"/>
      <protection locked="0"/>
    </xf>
    <xf numFmtId="0" fontId="5" fillId="0" borderId="49" xfId="0" applyFont="1" applyFill="1" applyBorder="1" applyAlignment="1" applyProtection="1">
      <alignment horizontal="center" vertical="center" wrapText="1"/>
      <protection locked="0"/>
    </xf>
    <xf numFmtId="0" fontId="5" fillId="0" borderId="48" xfId="0" applyFont="1" applyFill="1" applyBorder="1" applyAlignment="1">
      <alignment horizontal="center" vertical="center" wrapText="1"/>
    </xf>
    <xf numFmtId="0" fontId="5" fillId="3" borderId="25" xfId="0" applyFont="1" applyFill="1" applyBorder="1" applyAlignment="1">
      <alignment horizontal="center" vertical="center" wrapText="1"/>
    </xf>
    <xf numFmtId="164" fontId="1" fillId="0" borderId="57" xfId="0" applyNumberFormat="1" applyFont="1" applyBorder="1" applyAlignment="1">
      <alignment horizontal="left" vertical="center"/>
    </xf>
    <xf numFmtId="0" fontId="38" fillId="0" borderId="50" xfId="0" applyFont="1" applyFill="1" applyBorder="1" applyAlignment="1" applyProtection="1">
      <alignment horizontal="center" vertical="center" wrapText="1"/>
      <protection locked="0"/>
    </xf>
    <xf numFmtId="0" fontId="38" fillId="0" borderId="51" xfId="0" applyFont="1" applyFill="1" applyBorder="1" applyAlignment="1" applyProtection="1">
      <alignment horizontal="center" vertical="center" wrapText="1"/>
      <protection locked="0"/>
    </xf>
    <xf numFmtId="0" fontId="38" fillId="0" borderId="52" xfId="0" applyFont="1" applyFill="1" applyBorder="1" applyAlignment="1" applyProtection="1">
      <alignment horizontal="center" vertical="center" wrapText="1"/>
      <protection locked="0"/>
    </xf>
    <xf numFmtId="0" fontId="7" fillId="0" borderId="50" xfId="0" applyFont="1" applyFill="1" applyBorder="1" applyAlignment="1" applyProtection="1">
      <alignment horizontal="center" vertical="center" wrapText="1"/>
    </xf>
    <xf numFmtId="0" fontId="7" fillId="0" borderId="51" xfId="0" applyFont="1" applyFill="1" applyBorder="1" applyAlignment="1" applyProtection="1">
      <alignment horizontal="center" vertical="center" wrapText="1"/>
    </xf>
    <xf numFmtId="0" fontId="7" fillId="0" borderId="52" xfId="0" applyFont="1" applyFill="1" applyBorder="1" applyAlignment="1" applyProtection="1">
      <alignment horizontal="center" vertical="center" wrapText="1"/>
    </xf>
    <xf numFmtId="0" fontId="39" fillId="0" borderId="25" xfId="0" applyFont="1" applyFill="1" applyBorder="1" applyAlignment="1" applyProtection="1">
      <alignment horizontal="center" vertical="center" wrapText="1"/>
      <protection locked="0"/>
    </xf>
    <xf numFmtId="49" fontId="8" fillId="0" borderId="20" xfId="0" applyNumberFormat="1" applyFont="1" applyBorder="1" applyAlignment="1" applyProtection="1">
      <alignment horizontal="center" vertical="center"/>
      <protection locked="0"/>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9" fillId="0" borderId="56" xfId="0" applyFont="1" applyBorder="1" applyAlignment="1" applyProtection="1">
      <alignment horizontal="center" vertical="center"/>
      <protection locked="0"/>
    </xf>
    <xf numFmtId="0" fontId="6" fillId="0" borderId="56" xfId="0" applyFont="1" applyBorder="1" applyAlignment="1">
      <alignment horizontal="center" vertical="center"/>
    </xf>
    <xf numFmtId="0" fontId="6" fillId="0" borderId="53" xfId="0" applyFont="1" applyBorder="1" applyAlignment="1">
      <alignment horizontal="center" vertical="center"/>
    </xf>
    <xf numFmtId="14" fontId="9" fillId="0" borderId="56" xfId="0" applyNumberFormat="1" applyFont="1" applyBorder="1" applyAlignment="1" applyProtection="1">
      <alignment horizontal="center" vertical="center"/>
      <protection locked="0"/>
    </xf>
    <xf numFmtId="0" fontId="28" fillId="0" borderId="0" xfId="0" applyFont="1" applyAlignment="1">
      <alignment horizontal="center"/>
    </xf>
    <xf numFmtId="0" fontId="27" fillId="0" borderId="30" xfId="0" applyFont="1" applyBorder="1" applyAlignment="1">
      <alignment horizontal="center"/>
    </xf>
    <xf numFmtId="0" fontId="41" fillId="0" borderId="3" xfId="0" applyFont="1" applyBorder="1" applyAlignment="1" applyProtection="1">
      <alignment horizontal="center" vertical="center" wrapText="1"/>
      <protection locked="0"/>
    </xf>
  </cellXfs>
  <cellStyles count="2">
    <cellStyle name="Moneda" xfId="1" builtinId="4"/>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8EE4176D-5107-4813-955A-45617DA8E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1176" name="5 Imagen">
          <a:extLst>
            <a:ext uri="{FF2B5EF4-FFF2-40B4-BE49-F238E27FC236}">
              <a16:creationId xmlns:a16="http://schemas.microsoft.com/office/drawing/2014/main" id="{00000000-0008-0000-02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61925"/>
          <a:ext cx="1314450" cy="12096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8">
    <pageSetUpPr fitToPage="1"/>
  </sheetPr>
  <dimension ref="A1:AY102"/>
  <sheetViews>
    <sheetView showGridLines="0" tabSelected="1" view="pageBreakPreview" topLeftCell="A16" zoomScaleNormal="100" zoomScaleSheetLayoutView="100" workbookViewId="0">
      <selection activeCell="N25" sqref="N25:R26"/>
    </sheetView>
  </sheetViews>
  <sheetFormatPr baseColWidth="10" defaultColWidth="1.140625" defaultRowHeight="7.5" customHeight="1" x14ac:dyDescent="0.2"/>
  <cols>
    <col min="1" max="1" width="1.28515625" style="1" customWidth="1"/>
    <col min="2" max="35" width="6.85546875" style="2" customWidth="1"/>
    <col min="36" max="36" width="7.42578125" style="2" customWidth="1"/>
    <col min="37" max="54" width="10.7109375" style="2" customWidth="1"/>
    <col min="55" max="252" width="1.140625" style="2" customWidth="1"/>
    <col min="253" max="253" width="1.7109375" style="2" customWidth="1"/>
    <col min="254" max="16384" width="1.140625" style="2"/>
  </cols>
  <sheetData>
    <row r="1" spans="2:51" ht="14.25" x14ac:dyDescent="0.2"/>
    <row r="2" spans="2:51" ht="15" x14ac:dyDescent="0.2">
      <c r="B2" s="152"/>
      <c r="C2" s="152"/>
      <c r="D2" s="152"/>
      <c r="E2" s="152"/>
      <c r="F2" s="152"/>
      <c r="G2" s="152"/>
      <c r="H2" s="152"/>
      <c r="I2" s="152"/>
      <c r="J2" s="153" t="s">
        <v>0</v>
      </c>
      <c r="K2" s="153"/>
      <c r="L2" s="153"/>
      <c r="M2" s="153"/>
      <c r="N2" s="153"/>
      <c r="O2" s="153"/>
      <c r="P2" s="153"/>
      <c r="Q2" s="153"/>
      <c r="R2" s="153"/>
      <c r="S2" s="153"/>
      <c r="T2" s="153"/>
      <c r="U2" s="153"/>
      <c r="V2" s="153"/>
      <c r="W2" s="153"/>
      <c r="X2" s="153"/>
      <c r="Y2" s="154" t="s">
        <v>936</v>
      </c>
      <c r="Z2" s="154"/>
      <c r="AA2" s="154"/>
      <c r="AB2" s="154"/>
      <c r="AC2" s="154"/>
      <c r="AD2" s="154"/>
      <c r="AE2" s="154"/>
      <c r="AF2" s="154"/>
      <c r="AG2" s="154"/>
      <c r="AH2" s="154"/>
      <c r="AI2" s="154"/>
      <c r="AX2" s="9" t="s">
        <v>110</v>
      </c>
    </row>
    <row r="3" spans="2:51" ht="14.25" customHeight="1" x14ac:dyDescent="0.2">
      <c r="B3" s="152"/>
      <c r="C3" s="152"/>
      <c r="D3" s="152"/>
      <c r="E3" s="152"/>
      <c r="F3" s="152"/>
      <c r="G3" s="152"/>
      <c r="H3" s="152"/>
      <c r="I3" s="152"/>
      <c r="J3" s="153"/>
      <c r="K3" s="153"/>
      <c r="L3" s="153"/>
      <c r="M3" s="153"/>
      <c r="N3" s="153"/>
      <c r="O3" s="153"/>
      <c r="P3" s="153"/>
      <c r="Q3" s="153"/>
      <c r="R3" s="153"/>
      <c r="S3" s="153"/>
      <c r="T3" s="153"/>
      <c r="U3" s="153"/>
      <c r="V3" s="153"/>
      <c r="W3" s="153"/>
      <c r="X3" s="153"/>
      <c r="Y3" s="154"/>
      <c r="Z3" s="154"/>
      <c r="AA3" s="154"/>
      <c r="AB3" s="154"/>
      <c r="AC3" s="154"/>
      <c r="AD3" s="154"/>
      <c r="AE3" s="154"/>
      <c r="AF3" s="154"/>
      <c r="AG3" s="154"/>
      <c r="AH3" s="154"/>
      <c r="AI3" s="154"/>
      <c r="AX3" s="1" t="s">
        <v>109</v>
      </c>
    </row>
    <row r="4" spans="2:51" ht="14.25" customHeight="1" x14ac:dyDescent="0.2">
      <c r="B4" s="152"/>
      <c r="C4" s="152"/>
      <c r="D4" s="152"/>
      <c r="E4" s="152"/>
      <c r="F4" s="152"/>
      <c r="G4" s="152"/>
      <c r="H4" s="152"/>
      <c r="I4" s="152"/>
      <c r="J4" s="153"/>
      <c r="K4" s="153"/>
      <c r="L4" s="153"/>
      <c r="M4" s="153"/>
      <c r="N4" s="153"/>
      <c r="O4" s="153"/>
      <c r="P4" s="153"/>
      <c r="Q4" s="153"/>
      <c r="R4" s="153"/>
      <c r="S4" s="153"/>
      <c r="T4" s="153"/>
      <c r="U4" s="153"/>
      <c r="V4" s="153"/>
      <c r="W4" s="153"/>
      <c r="X4" s="153"/>
      <c r="Y4" s="154" t="s">
        <v>937</v>
      </c>
      <c r="Z4" s="154"/>
      <c r="AA4" s="154"/>
      <c r="AB4" s="154"/>
      <c r="AC4" s="154"/>
      <c r="AD4" s="154"/>
      <c r="AE4" s="154"/>
      <c r="AF4" s="154"/>
      <c r="AG4" s="154"/>
      <c r="AH4" s="154"/>
      <c r="AI4" s="154"/>
      <c r="AX4" s="1" t="s">
        <v>839</v>
      </c>
    </row>
    <row r="5" spans="2:51" ht="14.25" customHeight="1" x14ac:dyDescent="0.2">
      <c r="B5" s="152"/>
      <c r="C5" s="152"/>
      <c r="D5" s="152"/>
      <c r="E5" s="152"/>
      <c r="F5" s="152"/>
      <c r="G5" s="152"/>
      <c r="H5" s="152"/>
      <c r="I5" s="152"/>
      <c r="J5" s="153"/>
      <c r="K5" s="153"/>
      <c r="L5" s="153"/>
      <c r="M5" s="153"/>
      <c r="N5" s="153"/>
      <c r="O5" s="153"/>
      <c r="P5" s="153"/>
      <c r="Q5" s="153"/>
      <c r="R5" s="153"/>
      <c r="S5" s="153"/>
      <c r="T5" s="153"/>
      <c r="U5" s="153"/>
      <c r="V5" s="153"/>
      <c r="W5" s="153"/>
      <c r="X5" s="153"/>
      <c r="Y5" s="154"/>
      <c r="Z5" s="154"/>
      <c r="AA5" s="154"/>
      <c r="AB5" s="154"/>
      <c r="AC5" s="154"/>
      <c r="AD5" s="154"/>
      <c r="AE5" s="154"/>
      <c r="AF5" s="154"/>
      <c r="AG5" s="154"/>
      <c r="AH5" s="154"/>
      <c r="AI5" s="154"/>
      <c r="AX5" s="1" t="s">
        <v>111</v>
      </c>
    </row>
    <row r="6" spans="2:51" ht="14.25" customHeight="1" x14ac:dyDescent="0.2">
      <c r="B6" s="152"/>
      <c r="C6" s="152"/>
      <c r="D6" s="152"/>
      <c r="E6" s="152"/>
      <c r="F6" s="152"/>
      <c r="G6" s="152"/>
      <c r="H6" s="152"/>
      <c r="I6" s="152"/>
      <c r="J6" s="153"/>
      <c r="K6" s="153"/>
      <c r="L6" s="153"/>
      <c r="M6" s="153"/>
      <c r="N6" s="153"/>
      <c r="O6" s="153"/>
      <c r="P6" s="153"/>
      <c r="Q6" s="153"/>
      <c r="R6" s="153"/>
      <c r="S6" s="153"/>
      <c r="T6" s="153"/>
      <c r="U6" s="153"/>
      <c r="V6" s="153"/>
      <c r="W6" s="153"/>
      <c r="X6" s="153"/>
      <c r="Y6" s="154"/>
      <c r="Z6" s="154"/>
      <c r="AA6" s="154"/>
      <c r="AB6" s="154"/>
      <c r="AC6" s="154"/>
      <c r="AD6" s="154"/>
      <c r="AE6" s="154"/>
      <c r="AF6" s="154"/>
      <c r="AG6" s="154"/>
      <c r="AH6" s="154"/>
      <c r="AI6" s="154"/>
      <c r="AX6" s="1" t="s">
        <v>112</v>
      </c>
    </row>
    <row r="7" spans="2:51" ht="12.6" customHeight="1" x14ac:dyDescent="0.2">
      <c r="B7" s="152"/>
      <c r="C7" s="152"/>
      <c r="D7" s="152"/>
      <c r="E7" s="152"/>
      <c r="F7" s="152"/>
      <c r="G7" s="152"/>
      <c r="H7" s="152"/>
      <c r="I7" s="152"/>
      <c r="J7" s="155" t="s">
        <v>939</v>
      </c>
      <c r="K7" s="155"/>
      <c r="L7" s="155"/>
      <c r="M7" s="155"/>
      <c r="N7" s="155"/>
      <c r="O7" s="155"/>
      <c r="P7" s="155"/>
      <c r="Q7" s="155"/>
      <c r="R7" s="155"/>
      <c r="S7" s="155"/>
      <c r="T7" s="155"/>
      <c r="U7" s="155"/>
      <c r="V7" s="155"/>
      <c r="W7" s="155"/>
      <c r="X7" s="155"/>
      <c r="Y7" s="156" t="s">
        <v>938</v>
      </c>
      <c r="Z7" s="156"/>
      <c r="AA7" s="156"/>
      <c r="AB7" s="156"/>
      <c r="AC7" s="156"/>
      <c r="AD7" s="156"/>
      <c r="AE7" s="156"/>
      <c r="AF7" s="156"/>
      <c r="AG7" s="156"/>
      <c r="AH7" s="156"/>
      <c r="AI7" s="156"/>
      <c r="AX7" s="1" t="s">
        <v>113</v>
      </c>
    </row>
    <row r="8" spans="2:51" ht="11.1" customHeight="1" x14ac:dyDescent="0.2">
      <c r="B8" s="152"/>
      <c r="C8" s="152"/>
      <c r="D8" s="152"/>
      <c r="E8" s="152"/>
      <c r="F8" s="152"/>
      <c r="G8" s="152"/>
      <c r="H8" s="152"/>
      <c r="I8" s="152"/>
      <c r="J8" s="155"/>
      <c r="K8" s="155"/>
      <c r="L8" s="155"/>
      <c r="M8" s="155"/>
      <c r="N8" s="155"/>
      <c r="O8" s="155"/>
      <c r="P8" s="155"/>
      <c r="Q8" s="155"/>
      <c r="R8" s="155"/>
      <c r="S8" s="155"/>
      <c r="T8" s="155"/>
      <c r="U8" s="155"/>
      <c r="V8" s="155"/>
      <c r="W8" s="155"/>
      <c r="X8" s="155"/>
      <c r="Y8" s="156"/>
      <c r="Z8" s="156"/>
      <c r="AA8" s="156"/>
      <c r="AB8" s="156"/>
      <c r="AC8" s="156"/>
      <c r="AD8" s="156"/>
      <c r="AE8" s="156"/>
      <c r="AF8" s="156"/>
      <c r="AG8" s="156"/>
      <c r="AH8" s="156"/>
      <c r="AI8" s="156"/>
      <c r="AX8" s="1" t="s">
        <v>114</v>
      </c>
    </row>
    <row r="9" spans="2:51" ht="33" customHeight="1" x14ac:dyDescent="0.2">
      <c r="B9" s="152"/>
      <c r="C9" s="152"/>
      <c r="D9" s="152"/>
      <c r="E9" s="152"/>
      <c r="F9" s="152"/>
      <c r="G9" s="152"/>
      <c r="H9" s="152"/>
      <c r="I9" s="152"/>
      <c r="J9" s="155"/>
      <c r="K9" s="155"/>
      <c r="L9" s="155"/>
      <c r="M9" s="155"/>
      <c r="N9" s="155"/>
      <c r="O9" s="155"/>
      <c r="P9" s="155"/>
      <c r="Q9" s="155"/>
      <c r="R9" s="155"/>
      <c r="S9" s="155"/>
      <c r="T9" s="155"/>
      <c r="U9" s="155"/>
      <c r="V9" s="155"/>
      <c r="W9" s="155"/>
      <c r="X9" s="155"/>
      <c r="Y9" s="156"/>
      <c r="Z9" s="156"/>
      <c r="AA9" s="156"/>
      <c r="AB9" s="156"/>
      <c r="AC9" s="156"/>
      <c r="AD9" s="156"/>
      <c r="AE9" s="156"/>
      <c r="AF9" s="156"/>
      <c r="AG9" s="156"/>
      <c r="AH9" s="156"/>
      <c r="AI9" s="156"/>
      <c r="AX9" s="1" t="s">
        <v>115</v>
      </c>
    </row>
    <row r="10" spans="2:51" ht="14.25" x14ac:dyDescent="0.2">
      <c r="B10" s="138"/>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40"/>
      <c r="AX10" s="1" t="s">
        <v>116</v>
      </c>
    </row>
    <row r="11" spans="2:51" ht="14.25" x14ac:dyDescent="0.2">
      <c r="B11" s="141"/>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3"/>
      <c r="AX11" s="1" t="s">
        <v>846</v>
      </c>
    </row>
    <row r="12" spans="2:51" ht="14.25" x14ac:dyDescent="0.2">
      <c r="B12" s="141"/>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3"/>
      <c r="AX12" s="1" t="s">
        <v>117</v>
      </c>
    </row>
    <row r="13" spans="2:51" ht="21" customHeight="1" x14ac:dyDescent="0.2">
      <c r="B13" s="144" t="s">
        <v>2</v>
      </c>
      <c r="C13" s="144"/>
      <c r="D13" s="144"/>
      <c r="E13" s="144"/>
      <c r="F13" s="144"/>
      <c r="G13" s="144"/>
      <c r="H13" s="144"/>
      <c r="I13" s="144"/>
      <c r="J13" s="145"/>
      <c r="K13" s="145"/>
      <c r="L13" s="145"/>
      <c r="M13" s="145"/>
      <c r="N13" s="145"/>
      <c r="O13" s="145"/>
      <c r="P13" s="145"/>
      <c r="Q13" s="146"/>
      <c r="R13" s="147"/>
      <c r="S13" s="148"/>
      <c r="T13" s="148"/>
      <c r="U13" s="148"/>
      <c r="V13" s="148"/>
      <c r="W13" s="148"/>
      <c r="X13" s="148"/>
      <c r="Y13" s="148"/>
      <c r="Z13" s="148"/>
      <c r="AA13" s="148"/>
      <c r="AB13" s="148"/>
      <c r="AC13" s="148"/>
      <c r="AD13" s="148"/>
      <c r="AE13" s="148"/>
      <c r="AF13" s="148"/>
      <c r="AG13" s="148"/>
      <c r="AH13" s="148"/>
      <c r="AI13" s="149"/>
      <c r="AX13" s="1" t="s">
        <v>118</v>
      </c>
    </row>
    <row r="14" spans="2:51" ht="27" customHeight="1" x14ac:dyDescent="0.2">
      <c r="B14" s="150" t="s">
        <v>4</v>
      </c>
      <c r="C14" s="150"/>
      <c r="D14" s="150"/>
      <c r="E14" s="150"/>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5"/>
      <c r="AK14" s="5"/>
      <c r="AL14" s="5"/>
      <c r="AM14" s="5"/>
      <c r="AN14" s="5"/>
      <c r="AO14" s="5"/>
      <c r="AP14" s="5"/>
      <c r="AQ14" s="5"/>
      <c r="AR14" s="5"/>
      <c r="AS14" s="151"/>
      <c r="AT14" s="151"/>
      <c r="AU14" s="151"/>
      <c r="AV14" s="151"/>
      <c r="AW14" s="151"/>
      <c r="AX14" s="1" t="s">
        <v>119</v>
      </c>
    </row>
    <row r="15" spans="2:51" ht="27" customHeight="1" x14ac:dyDescent="0.2">
      <c r="B15" s="163" t="s">
        <v>5</v>
      </c>
      <c r="C15" s="163"/>
      <c r="D15" s="163"/>
      <c r="E15" s="163"/>
      <c r="F15" s="163"/>
      <c r="G15" s="163"/>
      <c r="H15" s="163"/>
      <c r="I15" s="164"/>
      <c r="J15" s="164"/>
      <c r="K15" s="164"/>
      <c r="L15" s="164"/>
      <c r="M15" s="164"/>
      <c r="N15" s="164"/>
      <c r="O15" s="164"/>
      <c r="P15" s="164"/>
      <c r="Q15" s="164"/>
      <c r="R15" s="164"/>
      <c r="S15" s="165" t="s">
        <v>6</v>
      </c>
      <c r="T15" s="165"/>
      <c r="U15" s="165"/>
      <c r="V15" s="165"/>
      <c r="W15" s="165"/>
      <c r="X15" s="165"/>
      <c r="Y15" s="165"/>
      <c r="Z15" s="165"/>
      <c r="AA15" s="165"/>
      <c r="AB15" s="166"/>
      <c r="AC15" s="166"/>
      <c r="AD15" s="166"/>
      <c r="AE15" s="166"/>
      <c r="AF15" s="166"/>
      <c r="AG15" s="166"/>
      <c r="AH15" s="166"/>
      <c r="AI15" s="166"/>
      <c r="AX15" s="1" t="s">
        <v>120</v>
      </c>
      <c r="AY15" s="111"/>
    </row>
    <row r="16" spans="2:51" ht="27" customHeight="1" x14ac:dyDescent="0.2">
      <c r="B16" s="167" t="s">
        <v>866</v>
      </c>
      <c r="C16" s="168"/>
      <c r="D16" s="168"/>
      <c r="E16" s="168"/>
      <c r="F16" s="168"/>
      <c r="G16" s="168"/>
      <c r="H16" s="169"/>
      <c r="I16" s="167"/>
      <c r="J16" s="168"/>
      <c r="K16" s="168"/>
      <c r="L16" s="168"/>
      <c r="M16" s="169"/>
      <c r="N16" s="112" t="s">
        <v>867</v>
      </c>
      <c r="O16" s="167"/>
      <c r="P16" s="168"/>
      <c r="Q16" s="168"/>
      <c r="R16" s="168"/>
      <c r="S16" s="169"/>
      <c r="T16" s="170"/>
      <c r="U16" s="170"/>
      <c r="V16" s="170"/>
      <c r="W16" s="170"/>
      <c r="X16" s="170"/>
      <c r="Y16" s="170"/>
      <c r="Z16" s="170"/>
      <c r="AA16" s="170"/>
      <c r="AB16" s="170"/>
      <c r="AC16" s="170"/>
      <c r="AD16" s="170"/>
      <c r="AE16" s="170"/>
      <c r="AF16" s="170"/>
      <c r="AG16" s="170"/>
      <c r="AH16" s="170"/>
      <c r="AI16" s="170"/>
      <c r="AX16" s="1" t="s">
        <v>121</v>
      </c>
      <c r="AY16" s="111"/>
    </row>
    <row r="17" spans="1:51" ht="30" customHeight="1" x14ac:dyDescent="0.2">
      <c r="B17" s="157" t="s">
        <v>7</v>
      </c>
      <c r="C17" s="157"/>
      <c r="D17" s="157"/>
      <c r="E17" s="157"/>
      <c r="F17" s="157"/>
      <c r="G17" s="157"/>
      <c r="H17" s="157"/>
      <c r="I17" s="157"/>
      <c r="J17" s="157"/>
      <c r="K17" s="157"/>
      <c r="L17" s="157"/>
      <c r="M17" s="157"/>
      <c r="N17" s="157"/>
      <c r="O17" s="158"/>
      <c r="P17" s="158"/>
      <c r="Q17" s="158"/>
      <c r="R17" s="158"/>
      <c r="S17" s="158"/>
      <c r="T17" s="158"/>
      <c r="U17" s="158"/>
      <c r="V17" s="158"/>
      <c r="W17" s="158"/>
      <c r="X17" s="158"/>
      <c r="Y17" s="158"/>
      <c r="Z17" s="158"/>
      <c r="AA17" s="158"/>
      <c r="AB17" s="159" t="s">
        <v>80</v>
      </c>
      <c r="AC17" s="159"/>
      <c r="AD17" s="159"/>
      <c r="AE17" s="158"/>
      <c r="AF17" s="158"/>
      <c r="AG17" s="158"/>
      <c r="AH17" s="158"/>
      <c r="AI17" s="158"/>
      <c r="AX17" s="1" t="s">
        <v>122</v>
      </c>
      <c r="AY17" s="111"/>
    </row>
    <row r="18" spans="1:51" ht="29.25" customHeight="1" x14ac:dyDescent="0.2">
      <c r="B18" s="160" t="s">
        <v>8</v>
      </c>
      <c r="C18" s="160"/>
      <c r="D18" s="160"/>
      <c r="E18" s="160"/>
      <c r="F18" s="160"/>
      <c r="G18" s="160"/>
      <c r="H18" s="160"/>
      <c r="I18" s="160"/>
      <c r="J18" s="160"/>
      <c r="K18" s="160"/>
      <c r="L18" s="160"/>
      <c r="M18" s="160"/>
      <c r="N18" s="160"/>
      <c r="O18" s="161" t="s">
        <v>917</v>
      </c>
      <c r="P18" s="161"/>
      <c r="Q18" s="161"/>
      <c r="R18" s="161"/>
      <c r="S18" s="161"/>
      <c r="T18" s="161"/>
      <c r="U18" s="161"/>
      <c r="V18" s="161"/>
      <c r="W18" s="161"/>
      <c r="X18" s="161"/>
      <c r="Y18" s="161"/>
      <c r="Z18" s="161"/>
      <c r="AA18" s="161"/>
      <c r="AB18" s="162"/>
      <c r="AC18" s="162"/>
      <c r="AD18" s="162"/>
      <c r="AE18" s="162"/>
      <c r="AF18" s="162"/>
      <c r="AG18" s="162"/>
      <c r="AH18" s="162"/>
      <c r="AI18" s="162"/>
      <c r="AX18" s="1" t="s">
        <v>123</v>
      </c>
      <c r="AY18" s="111"/>
    </row>
    <row r="19" spans="1:51" ht="36.75" customHeight="1" x14ac:dyDescent="0.2">
      <c r="B19" s="171" t="s">
        <v>843</v>
      </c>
      <c r="C19" s="171"/>
      <c r="D19" s="171"/>
      <c r="E19" s="171"/>
      <c r="F19" s="171"/>
      <c r="G19" s="171"/>
      <c r="H19" s="171"/>
      <c r="I19" s="171"/>
      <c r="J19" s="171"/>
      <c r="K19" s="171"/>
      <c r="L19" s="171"/>
      <c r="M19" s="171"/>
      <c r="N19" s="171"/>
      <c r="O19" s="172"/>
      <c r="P19" s="172"/>
      <c r="Q19" s="172"/>
      <c r="R19" s="172"/>
      <c r="S19" s="172"/>
      <c r="T19" s="172"/>
      <c r="U19" s="172"/>
      <c r="V19" s="172"/>
      <c r="W19" s="172"/>
      <c r="X19" s="172"/>
      <c r="Y19" s="172"/>
      <c r="Z19" s="172"/>
      <c r="AA19" s="172"/>
      <c r="AB19" s="159" t="s">
        <v>80</v>
      </c>
      <c r="AC19" s="159"/>
      <c r="AD19" s="159"/>
      <c r="AE19" s="172"/>
      <c r="AF19" s="172"/>
      <c r="AG19" s="172"/>
      <c r="AH19" s="172"/>
      <c r="AI19" s="172"/>
      <c r="AX19" s="1" t="s">
        <v>865</v>
      </c>
    </row>
    <row r="20" spans="1:51" ht="36.75" customHeight="1" x14ac:dyDescent="0.2">
      <c r="B20" s="171" t="s">
        <v>844</v>
      </c>
      <c r="C20" s="171"/>
      <c r="D20" s="171"/>
      <c r="E20" s="171"/>
      <c r="F20" s="171"/>
      <c r="G20" s="171"/>
      <c r="H20" s="171"/>
      <c r="I20" s="171"/>
      <c r="J20" s="171"/>
      <c r="K20" s="171"/>
      <c r="L20" s="171"/>
      <c r="M20" s="171"/>
      <c r="N20" s="171"/>
      <c r="O20" s="172"/>
      <c r="P20" s="172"/>
      <c r="Q20" s="172"/>
      <c r="R20" s="172"/>
      <c r="S20" s="172"/>
      <c r="T20" s="172"/>
      <c r="U20" s="172"/>
      <c r="V20" s="172"/>
      <c r="W20" s="172"/>
      <c r="X20" s="172"/>
      <c r="Y20" s="172"/>
      <c r="Z20" s="172"/>
      <c r="AA20" s="172"/>
      <c r="AB20" s="159" t="s">
        <v>80</v>
      </c>
      <c r="AC20" s="159"/>
      <c r="AD20" s="159"/>
      <c r="AE20" s="172"/>
      <c r="AF20" s="172"/>
      <c r="AG20" s="172"/>
      <c r="AH20" s="172"/>
      <c r="AI20" s="172"/>
      <c r="AX20" s="2" t="s">
        <v>80</v>
      </c>
    </row>
    <row r="21" spans="1:51" ht="36.75" customHeight="1" x14ac:dyDescent="0.2">
      <c r="B21" s="171" t="s">
        <v>845</v>
      </c>
      <c r="C21" s="171"/>
      <c r="D21" s="171"/>
      <c r="E21" s="171"/>
      <c r="F21" s="171"/>
      <c r="G21" s="171"/>
      <c r="H21" s="171"/>
      <c r="I21" s="171"/>
      <c r="J21" s="171"/>
      <c r="K21" s="171"/>
      <c r="L21" s="171"/>
      <c r="M21" s="171"/>
      <c r="N21" s="171"/>
      <c r="O21" s="172"/>
      <c r="P21" s="172"/>
      <c r="Q21" s="172"/>
      <c r="R21" s="172"/>
      <c r="S21" s="172"/>
      <c r="T21" s="172"/>
      <c r="U21" s="172"/>
      <c r="V21" s="172"/>
      <c r="W21" s="172"/>
      <c r="X21" s="172"/>
      <c r="Y21" s="172"/>
      <c r="Z21" s="172"/>
      <c r="AA21" s="172"/>
      <c r="AB21" s="159" t="s">
        <v>80</v>
      </c>
      <c r="AC21" s="159"/>
      <c r="AD21" s="159"/>
      <c r="AE21" s="172"/>
      <c r="AF21" s="172"/>
      <c r="AG21" s="172"/>
      <c r="AH21" s="172"/>
      <c r="AI21" s="172"/>
      <c r="AX21" s="2" t="s">
        <v>81</v>
      </c>
    </row>
    <row r="22" spans="1:51" ht="17.25" customHeight="1" x14ac:dyDescent="0.2">
      <c r="B22" s="225" t="s">
        <v>9</v>
      </c>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X22" s="2" t="s">
        <v>82</v>
      </c>
    </row>
    <row r="23" spans="1:51" ht="30" customHeight="1" x14ac:dyDescent="0.2">
      <c r="B23" s="248" t="s">
        <v>888</v>
      </c>
      <c r="C23" s="249"/>
      <c r="D23" s="249"/>
      <c r="E23" s="249"/>
      <c r="F23" s="249"/>
      <c r="G23" s="249"/>
      <c r="H23" s="249"/>
      <c r="I23" s="249"/>
      <c r="J23" s="249"/>
      <c r="K23" s="249"/>
      <c r="L23" s="249"/>
      <c r="M23" s="250"/>
      <c r="N23" s="251" t="s">
        <v>47</v>
      </c>
      <c r="O23" s="252"/>
      <c r="P23" s="251"/>
      <c r="Q23" s="253"/>
      <c r="R23" s="252"/>
      <c r="S23" s="251" t="s">
        <v>48</v>
      </c>
      <c r="T23" s="253"/>
      <c r="U23" s="252"/>
      <c r="V23" s="251"/>
      <c r="W23" s="252"/>
      <c r="X23" s="254"/>
      <c r="Y23" s="254"/>
      <c r="Z23" s="254"/>
      <c r="AA23" s="254"/>
      <c r="AB23" s="254"/>
      <c r="AC23" s="254"/>
      <c r="AD23" s="254"/>
      <c r="AE23" s="254"/>
      <c r="AF23" s="254"/>
      <c r="AG23" s="254"/>
      <c r="AH23" s="254"/>
      <c r="AI23" s="254"/>
    </row>
    <row r="24" spans="1:51" ht="30" customHeight="1" x14ac:dyDescent="0.2">
      <c r="B24" s="157" t="s">
        <v>940</v>
      </c>
      <c r="C24" s="157"/>
      <c r="D24" s="157"/>
      <c r="E24" s="157"/>
      <c r="F24" s="157"/>
      <c r="G24" s="157"/>
      <c r="H24" s="157"/>
      <c r="I24" s="157"/>
      <c r="J24" s="157"/>
      <c r="K24" s="157"/>
      <c r="L24" s="157"/>
      <c r="M24" s="157"/>
      <c r="N24" s="157"/>
      <c r="O24" s="452" t="s">
        <v>944</v>
      </c>
      <c r="P24" s="452"/>
      <c r="Q24" s="452"/>
      <c r="R24" s="452"/>
      <c r="S24" s="452"/>
      <c r="T24" s="452"/>
      <c r="U24" s="452"/>
      <c r="V24" s="452"/>
      <c r="W24" s="452"/>
      <c r="X24" s="452"/>
      <c r="Y24" s="452"/>
      <c r="Z24" s="452"/>
      <c r="AA24" s="452"/>
      <c r="AB24" s="159" t="s">
        <v>80</v>
      </c>
      <c r="AC24" s="159"/>
      <c r="AD24" s="159"/>
      <c r="AE24" s="158"/>
      <c r="AF24" s="158"/>
      <c r="AG24" s="158"/>
      <c r="AH24" s="158"/>
      <c r="AI24" s="158"/>
      <c r="AX24" s="1" t="s">
        <v>122</v>
      </c>
      <c r="AY24" s="111"/>
    </row>
    <row r="25" spans="1:51" ht="17.25" customHeight="1" x14ac:dyDescent="0.2">
      <c r="B25" s="255" t="s">
        <v>10</v>
      </c>
      <c r="C25" s="255"/>
      <c r="D25" s="255"/>
      <c r="E25" s="256"/>
      <c r="F25" s="256"/>
      <c r="G25" s="256"/>
      <c r="H25" s="256"/>
      <c r="I25" s="256"/>
      <c r="J25" s="256"/>
      <c r="K25" s="256"/>
      <c r="L25" s="256"/>
      <c r="M25" s="256"/>
      <c r="N25" s="255" t="s">
        <v>11</v>
      </c>
      <c r="O25" s="255"/>
      <c r="P25" s="255"/>
      <c r="Q25" s="255"/>
      <c r="R25" s="255"/>
      <c r="S25" s="158"/>
      <c r="T25" s="158"/>
      <c r="U25" s="158"/>
      <c r="V25" s="158"/>
      <c r="W25" s="158"/>
      <c r="X25" s="255" t="s">
        <v>12</v>
      </c>
      <c r="Y25" s="255"/>
      <c r="Z25" s="255"/>
      <c r="AA25" s="255"/>
      <c r="AB25" s="257"/>
      <c r="AC25" s="257"/>
      <c r="AD25" s="257"/>
      <c r="AE25" s="257"/>
      <c r="AF25" s="257"/>
      <c r="AG25" s="257"/>
      <c r="AH25" s="257"/>
      <c r="AI25" s="257"/>
      <c r="AX25" s="2" t="s">
        <v>83</v>
      </c>
    </row>
    <row r="26" spans="1:51" ht="14.25" customHeight="1" x14ac:dyDescent="0.2">
      <c r="B26" s="255"/>
      <c r="C26" s="255"/>
      <c r="D26" s="255"/>
      <c r="E26" s="256"/>
      <c r="F26" s="256"/>
      <c r="G26" s="256"/>
      <c r="H26" s="256"/>
      <c r="I26" s="256"/>
      <c r="J26" s="256"/>
      <c r="K26" s="256"/>
      <c r="L26" s="256"/>
      <c r="M26" s="256"/>
      <c r="N26" s="255"/>
      <c r="O26" s="255"/>
      <c r="P26" s="255"/>
      <c r="Q26" s="255"/>
      <c r="R26" s="255"/>
      <c r="S26" s="172"/>
      <c r="T26" s="172"/>
      <c r="U26" s="172"/>
      <c r="V26" s="172"/>
      <c r="W26" s="172"/>
      <c r="X26" s="255"/>
      <c r="Y26" s="255"/>
      <c r="Z26" s="255"/>
      <c r="AA26" s="255"/>
      <c r="AB26" s="257"/>
      <c r="AC26" s="257"/>
      <c r="AD26" s="257"/>
      <c r="AE26" s="257"/>
      <c r="AF26" s="257"/>
      <c r="AG26" s="257"/>
      <c r="AH26" s="257"/>
      <c r="AI26" s="257"/>
      <c r="AX26" s="2" t="s">
        <v>842</v>
      </c>
    </row>
    <row r="27" spans="1:51" ht="18" customHeight="1" x14ac:dyDescent="0.2">
      <c r="B27" s="162" t="s">
        <v>13</v>
      </c>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X27" s="2" t="s">
        <v>857</v>
      </c>
    </row>
    <row r="28" spans="1:51" ht="55.5" customHeight="1" x14ac:dyDescent="0.2">
      <c r="A28" s="114"/>
      <c r="B28" s="258" t="s">
        <v>14</v>
      </c>
      <c r="C28" s="258"/>
      <c r="D28" s="258"/>
      <c r="E28" s="258"/>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X28" s="2" t="s">
        <v>858</v>
      </c>
    </row>
    <row r="29" spans="1:51" ht="55.5" customHeight="1" x14ac:dyDescent="0.2">
      <c r="A29" s="114"/>
      <c r="B29" s="260" t="s">
        <v>904</v>
      </c>
      <c r="C29" s="261"/>
      <c r="D29" s="261"/>
      <c r="E29" s="262"/>
      <c r="F29" s="263" t="s">
        <v>918</v>
      </c>
      <c r="G29" s="264"/>
      <c r="H29" s="264"/>
      <c r="I29" s="264"/>
      <c r="J29" s="264"/>
      <c r="K29" s="264"/>
      <c r="L29" s="264"/>
      <c r="M29" s="264"/>
      <c r="N29" s="264"/>
      <c r="O29" s="264"/>
      <c r="P29" s="264"/>
      <c r="Q29" s="264"/>
      <c r="R29" s="264"/>
      <c r="S29" s="265"/>
      <c r="T29" s="260" t="s">
        <v>922</v>
      </c>
      <c r="U29" s="261"/>
      <c r="V29" s="261"/>
      <c r="W29" s="261"/>
      <c r="X29" s="261"/>
      <c r="Y29" s="262"/>
      <c r="Z29" s="266"/>
      <c r="AA29" s="267"/>
      <c r="AB29" s="267"/>
      <c r="AC29" s="267"/>
      <c r="AD29" s="267"/>
      <c r="AE29" s="267"/>
      <c r="AF29" s="267"/>
      <c r="AG29" s="267"/>
      <c r="AH29" s="267"/>
      <c r="AI29" s="268"/>
    </row>
    <row r="30" spans="1:51" ht="24" customHeight="1" x14ac:dyDescent="0.2">
      <c r="A30" s="114"/>
      <c r="B30" s="258" t="s">
        <v>923</v>
      </c>
      <c r="C30" s="258"/>
      <c r="D30" s="258"/>
      <c r="E30" s="258"/>
      <c r="F30" s="258"/>
      <c r="G30" s="258"/>
      <c r="H30" s="258"/>
      <c r="I30" s="258"/>
      <c r="J30" s="258"/>
      <c r="K30" s="258"/>
      <c r="L30" s="258"/>
      <c r="M30" s="258"/>
      <c r="N30" s="258"/>
      <c r="O30" s="258"/>
      <c r="P30" s="258"/>
      <c r="Q30" s="258"/>
      <c r="R30" s="258"/>
      <c r="S30" s="258"/>
      <c r="T30" s="269" t="s">
        <v>79</v>
      </c>
      <c r="U30" s="269"/>
      <c r="V30" s="269"/>
      <c r="W30" s="270" t="s">
        <v>3</v>
      </c>
      <c r="X30" s="270"/>
      <c r="Y30" s="270"/>
      <c r="Z30" s="270"/>
      <c r="AA30" s="270"/>
      <c r="AB30" s="270"/>
      <c r="AC30" s="270"/>
      <c r="AD30" s="270"/>
      <c r="AE30" s="270"/>
      <c r="AF30" s="270"/>
      <c r="AG30" s="270"/>
      <c r="AH30" s="270"/>
      <c r="AI30" s="270"/>
    </row>
    <row r="31" spans="1:51" ht="24" customHeight="1" x14ac:dyDescent="0.2">
      <c r="A31" s="114"/>
      <c r="B31" s="258"/>
      <c r="C31" s="258"/>
      <c r="D31" s="258"/>
      <c r="E31" s="258"/>
      <c r="F31" s="258"/>
      <c r="G31" s="258"/>
      <c r="H31" s="258"/>
      <c r="I31" s="258"/>
      <c r="J31" s="258"/>
      <c r="K31" s="258"/>
      <c r="L31" s="258"/>
      <c r="M31" s="258"/>
      <c r="N31" s="258"/>
      <c r="O31" s="258"/>
      <c r="P31" s="258"/>
      <c r="Q31" s="258"/>
      <c r="R31" s="258"/>
      <c r="S31" s="258"/>
      <c r="T31" s="269" t="s">
        <v>18</v>
      </c>
      <c r="U31" s="269"/>
      <c r="V31" s="269"/>
      <c r="W31" s="270" t="s">
        <v>3</v>
      </c>
      <c r="X31" s="270"/>
      <c r="Y31" s="270"/>
      <c r="Z31" s="270"/>
      <c r="AA31" s="270"/>
      <c r="AB31" s="270"/>
      <c r="AC31" s="270"/>
      <c r="AD31" s="270"/>
      <c r="AE31" s="270"/>
      <c r="AF31" s="270"/>
      <c r="AG31" s="270"/>
      <c r="AH31" s="270"/>
      <c r="AI31" s="270"/>
    </row>
    <row r="32" spans="1:51" ht="24" customHeight="1" x14ac:dyDescent="0.2">
      <c r="A32" s="114"/>
      <c r="B32" s="258" t="s">
        <v>16</v>
      </c>
      <c r="C32" s="258"/>
      <c r="D32" s="258"/>
      <c r="E32" s="258"/>
      <c r="F32" s="258"/>
      <c r="G32" s="258"/>
      <c r="H32" s="258"/>
      <c r="I32" s="258"/>
      <c r="J32" s="258"/>
      <c r="K32" s="271"/>
      <c r="L32" s="271"/>
      <c r="M32" s="271"/>
      <c r="N32" s="271"/>
      <c r="O32" s="271"/>
      <c r="P32" s="271"/>
      <c r="Q32" s="271"/>
      <c r="R32" s="271"/>
      <c r="S32" s="271"/>
      <c r="T32" s="269" t="s">
        <v>79</v>
      </c>
      <c r="U32" s="269"/>
      <c r="V32" s="269"/>
      <c r="W32" s="270" t="s">
        <v>3</v>
      </c>
      <c r="X32" s="270"/>
      <c r="Y32" s="270"/>
      <c r="Z32" s="270"/>
      <c r="AA32" s="270"/>
      <c r="AB32" s="270"/>
      <c r="AC32" s="270"/>
      <c r="AD32" s="270"/>
      <c r="AE32" s="270"/>
      <c r="AF32" s="270"/>
      <c r="AG32" s="270"/>
      <c r="AH32" s="270"/>
      <c r="AI32" s="270"/>
      <c r="AX32" s="2" t="s">
        <v>860</v>
      </c>
    </row>
    <row r="33" spans="1:50" ht="24" customHeight="1" x14ac:dyDescent="0.2">
      <c r="A33" s="114"/>
      <c r="B33" s="258"/>
      <c r="C33" s="258"/>
      <c r="D33" s="258"/>
      <c r="E33" s="258"/>
      <c r="F33" s="258"/>
      <c r="G33" s="258"/>
      <c r="H33" s="258"/>
      <c r="I33" s="258"/>
      <c r="J33" s="258"/>
      <c r="K33" s="271"/>
      <c r="L33" s="271"/>
      <c r="M33" s="271"/>
      <c r="N33" s="271"/>
      <c r="O33" s="271"/>
      <c r="P33" s="271"/>
      <c r="Q33" s="271"/>
      <c r="R33" s="271"/>
      <c r="S33" s="271"/>
      <c r="T33" s="269" t="s">
        <v>18</v>
      </c>
      <c r="U33" s="269"/>
      <c r="V33" s="269"/>
      <c r="W33" s="270" t="s">
        <v>3</v>
      </c>
      <c r="X33" s="270"/>
      <c r="Y33" s="270"/>
      <c r="Z33" s="270"/>
      <c r="AA33" s="270"/>
      <c r="AB33" s="270"/>
      <c r="AC33" s="270"/>
      <c r="AD33" s="270"/>
      <c r="AE33" s="270"/>
      <c r="AF33" s="270"/>
      <c r="AG33" s="270"/>
      <c r="AH33" s="270"/>
      <c r="AI33" s="270"/>
      <c r="AX33" s="2" t="s">
        <v>861</v>
      </c>
    </row>
    <row r="34" spans="1:50" s="114" customFormat="1" ht="24" customHeight="1" x14ac:dyDescent="0.2">
      <c r="B34" s="272" t="s">
        <v>19</v>
      </c>
      <c r="C34" s="272"/>
      <c r="D34" s="272"/>
      <c r="E34" s="272"/>
      <c r="F34" s="272"/>
      <c r="G34" s="272"/>
      <c r="H34" s="272"/>
      <c r="I34" s="272"/>
      <c r="J34" s="272"/>
      <c r="K34" s="271">
        <v>0</v>
      </c>
      <c r="L34" s="271"/>
      <c r="M34" s="271"/>
      <c r="N34" s="271"/>
      <c r="O34" s="271"/>
      <c r="P34" s="271"/>
      <c r="Q34" s="271"/>
      <c r="R34" s="271"/>
      <c r="S34" s="271"/>
      <c r="T34" s="272" t="s">
        <v>20</v>
      </c>
      <c r="U34" s="272"/>
      <c r="V34" s="272"/>
      <c r="W34" s="273">
        <v>0</v>
      </c>
      <c r="X34" s="273"/>
      <c r="Y34" s="274" t="s">
        <v>21</v>
      </c>
      <c r="Z34" s="274"/>
      <c r="AA34" s="275">
        <f>K34</f>
        <v>0</v>
      </c>
      <c r="AB34" s="276"/>
      <c r="AC34" s="277"/>
      <c r="AD34" s="277"/>
      <c r="AE34" s="277"/>
      <c r="AF34" s="277"/>
      <c r="AG34" s="277"/>
      <c r="AH34" s="277"/>
      <c r="AI34" s="277"/>
    </row>
    <row r="35" spans="1:50" ht="20.25" customHeight="1" x14ac:dyDescent="0.2">
      <c r="A35" s="114"/>
      <c r="B35" s="277" t="s">
        <v>22</v>
      </c>
      <c r="C35" s="277"/>
      <c r="D35" s="277"/>
      <c r="E35" s="277"/>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row>
    <row r="36" spans="1:50" s="116" customFormat="1" ht="33.75" customHeight="1" x14ac:dyDescent="0.2">
      <c r="A36" s="115"/>
      <c r="B36" s="278" t="s">
        <v>924</v>
      </c>
      <c r="C36" s="279"/>
      <c r="D36" s="278" t="s">
        <v>856</v>
      </c>
      <c r="E36" s="279"/>
      <c r="F36" s="280" t="s">
        <v>128</v>
      </c>
      <c r="G36" s="280"/>
      <c r="H36" s="280"/>
      <c r="I36" s="280"/>
      <c r="J36" s="280"/>
      <c r="K36" s="278" t="s">
        <v>23</v>
      </c>
      <c r="L36" s="279"/>
      <c r="M36" s="281" t="s">
        <v>925</v>
      </c>
      <c r="N36" s="282"/>
      <c r="O36" s="283" t="s">
        <v>25</v>
      </c>
      <c r="P36" s="283"/>
      <c r="Q36" s="283"/>
      <c r="R36" s="283"/>
      <c r="S36" s="283" t="s">
        <v>926</v>
      </c>
      <c r="T36" s="283"/>
      <c r="U36" s="283"/>
      <c r="V36" s="283"/>
      <c r="W36" s="284" t="s">
        <v>927</v>
      </c>
      <c r="X36" s="285"/>
      <c r="Y36" s="284" t="s">
        <v>928</v>
      </c>
      <c r="Z36" s="286"/>
      <c r="AA36" s="285"/>
      <c r="AB36" s="287" t="s">
        <v>929</v>
      </c>
      <c r="AC36" s="287"/>
      <c r="AD36" s="287"/>
      <c r="AE36" s="287"/>
      <c r="AF36" s="287" t="s">
        <v>930</v>
      </c>
      <c r="AG36" s="287"/>
      <c r="AH36" s="287"/>
      <c r="AI36" s="287"/>
      <c r="AQ36" s="117"/>
    </row>
    <row r="37" spans="1:50" ht="40.5" customHeight="1" x14ac:dyDescent="0.2">
      <c r="A37" s="114"/>
      <c r="B37" s="298">
        <v>0</v>
      </c>
      <c r="C37" s="299"/>
      <c r="D37" s="293"/>
      <c r="E37" s="294"/>
      <c r="F37" s="300"/>
      <c r="G37" s="300"/>
      <c r="H37" s="300"/>
      <c r="I37" s="300"/>
      <c r="J37" s="300"/>
      <c r="K37" s="301"/>
      <c r="L37" s="302"/>
      <c r="M37" s="301"/>
      <c r="N37" s="302"/>
      <c r="O37" s="303"/>
      <c r="P37" s="303"/>
      <c r="Q37" s="303"/>
      <c r="R37" s="303"/>
      <c r="S37" s="292">
        <v>0</v>
      </c>
      <c r="T37" s="292"/>
      <c r="U37" s="292"/>
      <c r="V37" s="292"/>
      <c r="W37" s="288">
        <v>0</v>
      </c>
      <c r="X37" s="288"/>
      <c r="Y37" s="288">
        <f>B37-S37-W37</f>
        <v>0</v>
      </c>
      <c r="Z37" s="288"/>
      <c r="AA37" s="288"/>
      <c r="AB37" s="288">
        <v>0</v>
      </c>
      <c r="AC37" s="288"/>
      <c r="AD37" s="288"/>
      <c r="AE37" s="288"/>
      <c r="AF37" s="289">
        <f>Y37-AB37</f>
        <v>0</v>
      </c>
      <c r="AG37" s="290"/>
      <c r="AH37" s="290"/>
      <c r="AI37" s="291"/>
    </row>
    <row r="38" spans="1:50" ht="31.5" customHeight="1" x14ac:dyDescent="0.2">
      <c r="A38" s="114"/>
      <c r="B38" s="292">
        <v>0</v>
      </c>
      <c r="C38" s="292"/>
      <c r="D38" s="293"/>
      <c r="E38" s="294"/>
      <c r="F38" s="295"/>
      <c r="G38" s="295"/>
      <c r="H38" s="295"/>
      <c r="I38" s="295"/>
      <c r="J38" s="295"/>
      <c r="K38" s="296"/>
      <c r="L38" s="296"/>
      <c r="M38" s="296"/>
      <c r="N38" s="296"/>
      <c r="O38" s="297"/>
      <c r="P38" s="297"/>
      <c r="Q38" s="297"/>
      <c r="R38" s="297"/>
      <c r="S38" s="292">
        <v>0</v>
      </c>
      <c r="T38" s="292"/>
      <c r="U38" s="292"/>
      <c r="V38" s="292"/>
      <c r="W38" s="288">
        <v>0</v>
      </c>
      <c r="X38" s="288"/>
      <c r="Y38" s="288">
        <f>B38-S38-W38</f>
        <v>0</v>
      </c>
      <c r="Z38" s="288"/>
      <c r="AA38" s="288"/>
      <c r="AB38" s="288">
        <v>0</v>
      </c>
      <c r="AC38" s="288"/>
      <c r="AD38" s="288"/>
      <c r="AE38" s="288"/>
      <c r="AF38" s="289">
        <f>Y38-AB38</f>
        <v>0</v>
      </c>
      <c r="AG38" s="290"/>
      <c r="AH38" s="290"/>
      <c r="AI38" s="291"/>
    </row>
    <row r="39" spans="1:50" ht="31.5" customHeight="1" x14ac:dyDescent="0.2">
      <c r="A39" s="114"/>
      <c r="B39" s="292">
        <v>0</v>
      </c>
      <c r="C39" s="292"/>
      <c r="D39" s="316"/>
      <c r="E39" s="317"/>
      <c r="F39" s="318"/>
      <c r="G39" s="319"/>
      <c r="H39" s="319"/>
      <c r="I39" s="319"/>
      <c r="J39" s="320"/>
      <c r="K39" s="318"/>
      <c r="L39" s="320"/>
      <c r="M39" s="318"/>
      <c r="N39" s="320"/>
      <c r="O39" s="321"/>
      <c r="P39" s="322"/>
      <c r="Q39" s="322"/>
      <c r="R39" s="323"/>
      <c r="S39" s="324">
        <v>0</v>
      </c>
      <c r="T39" s="325"/>
      <c r="U39" s="325"/>
      <c r="V39" s="326"/>
      <c r="W39" s="288">
        <v>0</v>
      </c>
      <c r="X39" s="288"/>
      <c r="Y39" s="288">
        <f>B39-S39-W39</f>
        <v>0</v>
      </c>
      <c r="Z39" s="288"/>
      <c r="AA39" s="288"/>
      <c r="AB39" s="289">
        <v>0</v>
      </c>
      <c r="AC39" s="290"/>
      <c r="AD39" s="290"/>
      <c r="AE39" s="291"/>
      <c r="AF39" s="289">
        <f>Y39-AB39</f>
        <v>0</v>
      </c>
      <c r="AG39" s="290"/>
      <c r="AH39" s="290"/>
      <c r="AI39" s="291"/>
    </row>
    <row r="40" spans="1:50" ht="31.5" customHeight="1" x14ac:dyDescent="0.2">
      <c r="A40" s="114"/>
      <c r="B40" s="307">
        <f>SUM(B37:C39)</f>
        <v>0</v>
      </c>
      <c r="C40" s="308"/>
      <c r="D40" s="309"/>
      <c r="E40" s="310"/>
      <c r="F40" s="310"/>
      <c r="G40" s="310"/>
      <c r="H40" s="310"/>
      <c r="I40" s="310"/>
      <c r="J40" s="310"/>
      <c r="K40" s="311" t="s">
        <v>931</v>
      </c>
      <c r="L40" s="311"/>
      <c r="M40" s="311"/>
      <c r="N40" s="311"/>
      <c r="O40" s="311"/>
      <c r="P40" s="311"/>
      <c r="Q40" s="311"/>
      <c r="R40" s="311"/>
      <c r="S40" s="312">
        <f>SUM(S37:V39)</f>
        <v>0</v>
      </c>
      <c r="T40" s="312"/>
      <c r="U40" s="312"/>
      <c r="V40" s="312"/>
      <c r="W40" s="312">
        <f>SUM(W37:X39)</f>
        <v>0</v>
      </c>
      <c r="X40" s="312"/>
      <c r="Y40" s="313">
        <f>SUM(Y37:AA39)</f>
        <v>0</v>
      </c>
      <c r="Z40" s="314"/>
      <c r="AA40" s="315"/>
      <c r="AB40" s="312">
        <f>SUM(AB37:AE39)</f>
        <v>0</v>
      </c>
      <c r="AC40" s="312"/>
      <c r="AD40" s="312"/>
      <c r="AE40" s="312"/>
      <c r="AF40" s="312">
        <f>SUM(AF37:AI39)</f>
        <v>0</v>
      </c>
      <c r="AG40" s="312"/>
      <c r="AH40" s="312"/>
      <c r="AI40" s="312"/>
    </row>
    <row r="41" spans="1:50" ht="31.5" customHeight="1" x14ac:dyDescent="0.2">
      <c r="B41" s="226" t="s">
        <v>907</v>
      </c>
      <c r="C41" s="227"/>
      <c r="D41" s="227"/>
      <c r="E41" s="228"/>
      <c r="F41" s="229" t="s">
        <v>872</v>
      </c>
      <c r="G41" s="230"/>
      <c r="H41" s="230"/>
      <c r="I41" s="230"/>
      <c r="J41" s="231"/>
      <c r="K41" s="232"/>
      <c r="L41" s="233"/>
      <c r="M41" s="233"/>
      <c r="N41" s="233"/>
      <c r="O41" s="233"/>
      <c r="P41" s="233"/>
      <c r="Q41" s="233"/>
      <c r="R41" s="233"/>
      <c r="S41" s="233"/>
      <c r="T41" s="233"/>
      <c r="U41" s="233"/>
      <c r="V41" s="233"/>
      <c r="W41" s="233"/>
      <c r="X41" s="233"/>
      <c r="Y41" s="233"/>
      <c r="Z41" s="233"/>
      <c r="AA41" s="233"/>
      <c r="AB41" s="233"/>
      <c r="AC41" s="233"/>
      <c r="AD41" s="233"/>
      <c r="AE41" s="233"/>
      <c r="AF41" s="233"/>
      <c r="AG41" s="233"/>
      <c r="AH41" s="233"/>
      <c r="AI41" s="234"/>
    </row>
    <row r="42" spans="1:50" ht="31.5" customHeight="1" x14ac:dyDescent="0.2">
      <c r="B42" s="178" t="s">
        <v>29</v>
      </c>
      <c r="C42" s="179"/>
      <c r="D42" s="179"/>
      <c r="E42" s="179"/>
      <c r="F42" s="179"/>
      <c r="G42" s="180"/>
      <c r="H42" s="181">
        <v>0</v>
      </c>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3"/>
    </row>
    <row r="43" spans="1:50" ht="31.5" customHeight="1" x14ac:dyDescent="0.2">
      <c r="B43" s="178" t="s">
        <v>30</v>
      </c>
      <c r="C43" s="179"/>
      <c r="D43" s="179"/>
      <c r="E43" s="179"/>
      <c r="F43" s="179"/>
      <c r="G43" s="180"/>
      <c r="H43" s="181">
        <v>0</v>
      </c>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3"/>
    </row>
    <row r="44" spans="1:50" ht="27.95" customHeight="1" x14ac:dyDescent="0.2">
      <c r="B44" s="173" t="s">
        <v>31</v>
      </c>
      <c r="C44" s="173"/>
      <c r="D44" s="173"/>
      <c r="E44" s="173"/>
      <c r="F44" s="173"/>
      <c r="G44" s="173"/>
      <c r="H44" s="174">
        <v>0</v>
      </c>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row>
    <row r="45" spans="1:50" ht="27.95" customHeight="1" x14ac:dyDescent="0.2">
      <c r="B45" s="173"/>
      <c r="C45" s="173"/>
      <c r="D45" s="173"/>
      <c r="E45" s="173"/>
      <c r="F45" s="173"/>
      <c r="G45" s="173"/>
      <c r="H45" s="174">
        <v>0</v>
      </c>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74"/>
      <c r="AG45" s="174"/>
      <c r="AH45" s="174"/>
      <c r="AI45" s="174"/>
    </row>
    <row r="46" spans="1:50" ht="27.95" customHeight="1" x14ac:dyDescent="0.2">
      <c r="B46" s="175" t="s">
        <v>33</v>
      </c>
      <c r="C46" s="175"/>
      <c r="D46" s="175"/>
      <c r="E46" s="175"/>
      <c r="F46" s="175"/>
      <c r="G46" s="175"/>
      <c r="H46" s="176">
        <f>IF(SUM(H42:AI45)=B40,B40,"Valor no coincide")</f>
        <v>0</v>
      </c>
      <c r="I46" s="176"/>
      <c r="J46" s="176"/>
      <c r="K46" s="176"/>
      <c r="L46" s="176"/>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row>
    <row r="47" spans="1:50" ht="27.95" customHeight="1" x14ac:dyDescent="0.2">
      <c r="B47" s="187" t="s">
        <v>34</v>
      </c>
      <c r="C47" s="187"/>
      <c r="D47" s="187"/>
      <c r="E47" s="187"/>
      <c r="F47" s="187"/>
      <c r="G47" s="187"/>
      <c r="H47" s="188">
        <f>AB40</f>
        <v>0</v>
      </c>
      <c r="I47" s="189"/>
      <c r="J47" s="189"/>
      <c r="K47" s="190"/>
      <c r="L47" s="118"/>
      <c r="M47" s="191" t="s">
        <v>840</v>
      </c>
      <c r="N47" s="192"/>
      <c r="O47" s="192"/>
      <c r="P47" s="193"/>
      <c r="Q47" s="194"/>
      <c r="R47" s="194"/>
      <c r="S47" s="194"/>
      <c r="T47" s="194"/>
      <c r="U47" s="194"/>
      <c r="V47" s="194"/>
      <c r="W47" s="194"/>
      <c r="X47" s="194"/>
      <c r="Y47" s="194"/>
      <c r="Z47" s="194"/>
      <c r="AA47" s="194"/>
      <c r="AB47" s="194"/>
      <c r="AC47" s="194"/>
      <c r="AD47" s="194"/>
      <c r="AE47" s="194"/>
      <c r="AF47" s="194"/>
      <c r="AG47" s="194"/>
      <c r="AH47" s="194"/>
      <c r="AI47" s="194"/>
    </row>
    <row r="48" spans="1:50" ht="27.95" customHeight="1" x14ac:dyDescent="0.2">
      <c r="B48" s="175" t="s">
        <v>863</v>
      </c>
      <c r="C48" s="175"/>
      <c r="D48" s="175"/>
      <c r="E48" s="175"/>
      <c r="F48" s="175"/>
      <c r="G48" s="175"/>
      <c r="H48" s="184">
        <f>S40</f>
        <v>0</v>
      </c>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row>
    <row r="49" spans="2:35" ht="27.95" customHeight="1" x14ac:dyDescent="0.2">
      <c r="B49" s="175" t="s">
        <v>932</v>
      </c>
      <c r="C49" s="175"/>
      <c r="D49" s="175"/>
      <c r="E49" s="175"/>
      <c r="F49" s="175"/>
      <c r="G49" s="175"/>
      <c r="H49" s="177">
        <f>W40</f>
        <v>0</v>
      </c>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177"/>
    </row>
    <row r="50" spans="2:35" ht="27.95" customHeight="1" x14ac:dyDescent="0.2">
      <c r="B50" s="185" t="s">
        <v>933</v>
      </c>
      <c r="C50" s="185"/>
      <c r="D50" s="185"/>
      <c r="E50" s="185"/>
      <c r="F50" s="185"/>
      <c r="G50" s="185"/>
      <c r="H50" s="186">
        <f>+H46-H47-H48-H49</f>
        <v>0</v>
      </c>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row>
    <row r="51" spans="2:35" ht="27.95" customHeight="1" x14ac:dyDescent="0.2">
      <c r="B51" s="198" t="s">
        <v>49</v>
      </c>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c r="AI51" s="198"/>
    </row>
    <row r="52" spans="2:35" ht="54" customHeight="1" x14ac:dyDescent="0.2">
      <c r="B52" s="199"/>
      <c r="C52" s="200"/>
      <c r="D52" s="200"/>
      <c r="E52" s="200"/>
      <c r="F52" s="200"/>
      <c r="G52" s="200"/>
      <c r="H52" s="200"/>
      <c r="I52" s="200"/>
      <c r="J52" s="200"/>
      <c r="K52" s="200"/>
      <c r="L52" s="200"/>
      <c r="M52" s="200"/>
      <c r="N52" s="200"/>
      <c r="O52" s="200"/>
      <c r="P52" s="200"/>
      <c r="Q52" s="200"/>
      <c r="R52" s="200"/>
      <c r="S52" s="200"/>
      <c r="T52" s="200"/>
      <c r="U52" s="200"/>
      <c r="V52" s="200"/>
      <c r="W52" s="200"/>
      <c r="X52" s="200"/>
      <c r="Y52" s="200"/>
      <c r="Z52" s="200"/>
      <c r="AA52" s="200"/>
      <c r="AB52" s="200"/>
      <c r="AC52" s="200"/>
      <c r="AD52" s="200"/>
      <c r="AE52" s="200"/>
      <c r="AF52" s="200"/>
      <c r="AG52" s="200"/>
      <c r="AH52" s="200"/>
      <c r="AI52" s="201"/>
    </row>
    <row r="53" spans="2:35" ht="18.75" customHeight="1" x14ac:dyDescent="0.2">
      <c r="B53" s="198" t="s">
        <v>36</v>
      </c>
      <c r="C53" s="198"/>
      <c r="D53" s="198"/>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c r="AD53" s="198"/>
      <c r="AE53" s="198"/>
      <c r="AF53" s="198"/>
      <c r="AG53" s="198"/>
      <c r="AH53" s="198"/>
      <c r="AI53" s="198"/>
    </row>
    <row r="54" spans="2:35" ht="24.95" customHeight="1" x14ac:dyDescent="0.2">
      <c r="B54" s="196" t="s">
        <v>37</v>
      </c>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row>
    <row r="55" spans="2:35" ht="24.95" customHeight="1" x14ac:dyDescent="0.2">
      <c r="B55" s="195" t="s">
        <v>38</v>
      </c>
      <c r="C55" s="195"/>
      <c r="D55" s="19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c r="AD55" s="195"/>
      <c r="AE55" s="195"/>
      <c r="AF55" s="195"/>
      <c r="AG55" s="195"/>
      <c r="AH55" s="195"/>
      <c r="AI55" s="195"/>
    </row>
    <row r="56" spans="2:35" ht="24.95" customHeight="1" x14ac:dyDescent="0.2">
      <c r="B56" s="195"/>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row>
    <row r="57" spans="2:35" ht="24.95" customHeight="1" x14ac:dyDescent="0.2">
      <c r="B57" s="196"/>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row>
    <row r="58" spans="2:35" ht="24.95" customHeight="1" x14ac:dyDescent="0.2">
      <c r="B58" s="196" t="s">
        <v>39</v>
      </c>
      <c r="C58" s="196"/>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row>
    <row r="59" spans="2:35" ht="24.95" customHeight="1" x14ac:dyDescent="0.2">
      <c r="B59" s="195" t="s">
        <v>38</v>
      </c>
      <c r="C59" s="195"/>
      <c r="D59" s="195"/>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row>
    <row r="60" spans="2:35" ht="24.95" customHeight="1" x14ac:dyDescent="0.2">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row>
    <row r="61" spans="2:35" ht="24.95" customHeight="1" x14ac:dyDescent="0.2">
      <c r="B61" s="196" t="s">
        <v>40</v>
      </c>
      <c r="C61" s="196"/>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row>
    <row r="62" spans="2:35" ht="24.95" customHeight="1" x14ac:dyDescent="0.2">
      <c r="B62" s="195" t="s">
        <v>38</v>
      </c>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row>
    <row r="63" spans="2:35" ht="24.95" customHeight="1" x14ac:dyDescent="0.2">
      <c r="B63" s="207"/>
      <c r="C63" s="207"/>
      <c r="D63" s="207"/>
      <c r="E63" s="207"/>
      <c r="F63" s="207"/>
      <c r="G63" s="207"/>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row>
    <row r="64" spans="2:35" ht="24.95" customHeight="1" x14ac:dyDescent="0.2">
      <c r="B64" s="196" t="s">
        <v>864</v>
      </c>
      <c r="C64" s="196"/>
      <c r="D64" s="196"/>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row>
    <row r="65" spans="1:35" ht="24.95" customHeight="1" x14ac:dyDescent="0.2">
      <c r="B65" s="196"/>
      <c r="C65" s="196"/>
      <c r="D65" s="196"/>
      <c r="E65" s="196"/>
      <c r="F65" s="196"/>
      <c r="G65" s="196"/>
      <c r="H65" s="196"/>
      <c r="I65" s="196"/>
      <c r="J65" s="196"/>
      <c r="K65" s="196"/>
      <c r="L65" s="196"/>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row>
    <row r="66" spans="1:35" ht="24.95" customHeight="1" x14ac:dyDescent="0.2">
      <c r="B66" s="195" t="s">
        <v>38</v>
      </c>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row>
    <row r="67" spans="1:35" ht="60" customHeight="1" x14ac:dyDescent="0.2">
      <c r="A67" s="10"/>
      <c r="B67" s="208" t="s">
        <v>41</v>
      </c>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row>
    <row r="68" spans="1:35" ht="60" customHeight="1" x14ac:dyDescent="0.2">
      <c r="A68" s="10"/>
      <c r="B68" s="198" t="s">
        <v>42</v>
      </c>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row>
    <row r="69" spans="1:35" ht="60" customHeight="1" x14ac:dyDescent="0.2">
      <c r="A69" s="10"/>
      <c r="B69" s="202" t="s">
        <v>43</v>
      </c>
      <c r="C69" s="202"/>
      <c r="D69" s="202"/>
      <c r="E69" s="202"/>
      <c r="F69" s="202"/>
      <c r="G69" s="202"/>
      <c r="H69" s="202"/>
      <c r="I69" s="202"/>
      <c r="J69" s="202"/>
      <c r="K69" s="202"/>
      <c r="L69" s="202"/>
      <c r="M69" s="202"/>
      <c r="N69" s="202"/>
      <c r="O69" s="203" t="s">
        <v>44</v>
      </c>
      <c r="P69" s="203"/>
      <c r="Q69" s="203"/>
      <c r="R69" s="203"/>
      <c r="S69" s="203"/>
      <c r="T69" s="203"/>
      <c r="U69" s="202" t="s">
        <v>45</v>
      </c>
      <c r="V69" s="202"/>
      <c r="W69" s="202"/>
      <c r="X69" s="202"/>
      <c r="Y69" s="202"/>
      <c r="Z69" s="202"/>
      <c r="AA69" s="202"/>
      <c r="AB69" s="202"/>
      <c r="AC69" s="202"/>
      <c r="AD69" s="202"/>
      <c r="AE69" s="202"/>
      <c r="AF69" s="202"/>
      <c r="AG69" s="202"/>
      <c r="AH69" s="202"/>
      <c r="AI69" s="202"/>
    </row>
    <row r="70" spans="1:35" ht="60" customHeight="1" x14ac:dyDescent="0.2">
      <c r="A70" s="10"/>
      <c r="B70" s="204"/>
      <c r="C70" s="204"/>
      <c r="D70" s="204"/>
      <c r="E70" s="204"/>
      <c r="F70" s="204"/>
      <c r="G70" s="204"/>
      <c r="H70" s="204"/>
      <c r="I70" s="204"/>
      <c r="J70" s="204"/>
      <c r="K70" s="204"/>
      <c r="L70" s="204"/>
      <c r="M70" s="204"/>
      <c r="N70" s="204"/>
      <c r="O70" s="204"/>
      <c r="P70" s="204"/>
      <c r="Q70" s="204"/>
      <c r="R70" s="204"/>
      <c r="S70" s="204"/>
      <c r="T70" s="204"/>
      <c r="U70" s="205" t="s">
        <v>46</v>
      </c>
      <c r="V70" s="206"/>
      <c r="W70" s="206"/>
      <c r="X70" s="206"/>
      <c r="Y70" s="206"/>
      <c r="Z70" s="206"/>
      <c r="AA70" s="206"/>
      <c r="AB70" s="206"/>
      <c r="AC70" s="206"/>
      <c r="AD70" s="206"/>
      <c r="AE70" s="206"/>
      <c r="AF70" s="206"/>
      <c r="AG70" s="206"/>
      <c r="AH70" s="206"/>
      <c r="AI70" s="206"/>
    </row>
    <row r="71" spans="1:35" ht="44.25" customHeight="1" x14ac:dyDescent="0.2">
      <c r="A71" s="10"/>
      <c r="B71" s="198" t="s">
        <v>50</v>
      </c>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row>
    <row r="72" spans="1:35" ht="15" x14ac:dyDescent="0.2">
      <c r="B72" s="218"/>
      <c r="C72" s="218"/>
      <c r="D72" s="218"/>
      <c r="E72" s="218"/>
      <c r="F72" s="218"/>
      <c r="G72" s="218"/>
      <c r="H72" s="218"/>
      <c r="I72" s="218"/>
      <c r="J72" s="218"/>
      <c r="K72" s="218"/>
      <c r="L72" s="218"/>
      <c r="M72" s="218" t="s">
        <v>47</v>
      </c>
      <c r="N72" s="218"/>
      <c r="O72" s="218" t="s">
        <v>48</v>
      </c>
      <c r="P72" s="218"/>
      <c r="Q72" s="218" t="s">
        <v>49</v>
      </c>
      <c r="R72" s="218"/>
      <c r="S72" s="218"/>
      <c r="T72" s="218"/>
      <c r="U72" s="218"/>
      <c r="V72" s="218"/>
      <c r="W72" s="218"/>
      <c r="X72" s="218"/>
      <c r="Y72" s="218"/>
      <c r="Z72" s="218"/>
      <c r="AA72" s="218"/>
      <c r="AB72" s="218"/>
      <c r="AC72" s="218"/>
      <c r="AD72" s="218"/>
      <c r="AE72" s="218"/>
      <c r="AF72" s="218"/>
      <c r="AG72" s="218"/>
      <c r="AH72" s="218"/>
      <c r="AI72" s="218"/>
    </row>
    <row r="73" spans="1:35" ht="60" customHeight="1" x14ac:dyDescent="0.2">
      <c r="B73" s="187" t="s">
        <v>847</v>
      </c>
      <c r="C73" s="209"/>
      <c r="D73" s="209"/>
      <c r="E73" s="209"/>
      <c r="F73" s="209"/>
      <c r="G73" s="209"/>
      <c r="H73" s="209"/>
      <c r="I73" s="209"/>
      <c r="J73" s="209"/>
      <c r="K73" s="209"/>
      <c r="L73" s="219"/>
      <c r="M73" s="210"/>
      <c r="N73" s="210"/>
      <c r="O73" s="211"/>
      <c r="P73" s="211"/>
      <c r="Q73" s="212" t="s">
        <v>859</v>
      </c>
      <c r="R73" s="213"/>
      <c r="S73" s="213"/>
      <c r="T73" s="213"/>
      <c r="U73" s="213"/>
      <c r="V73" s="213"/>
      <c r="W73" s="213"/>
      <c r="X73" s="213"/>
      <c r="Y73" s="213"/>
      <c r="Z73" s="213"/>
      <c r="AA73" s="213"/>
      <c r="AB73" s="213"/>
      <c r="AC73" s="213"/>
      <c r="AD73" s="213"/>
      <c r="AE73" s="213"/>
      <c r="AF73" s="213"/>
      <c r="AG73" s="213"/>
      <c r="AH73" s="213"/>
      <c r="AI73" s="214"/>
    </row>
    <row r="74" spans="1:35" ht="60" customHeight="1" x14ac:dyDescent="0.2">
      <c r="B74" s="187" t="s">
        <v>848</v>
      </c>
      <c r="C74" s="209"/>
      <c r="D74" s="209"/>
      <c r="E74" s="209"/>
      <c r="F74" s="209"/>
      <c r="G74" s="209"/>
      <c r="H74" s="209"/>
      <c r="I74" s="209"/>
      <c r="J74" s="209"/>
      <c r="K74" s="209"/>
      <c r="L74" s="113"/>
      <c r="M74" s="210"/>
      <c r="N74" s="210"/>
      <c r="O74" s="211"/>
      <c r="P74" s="211"/>
      <c r="Q74" s="212" t="s">
        <v>943</v>
      </c>
      <c r="R74" s="213"/>
      <c r="S74" s="213"/>
      <c r="T74" s="213"/>
      <c r="U74" s="213"/>
      <c r="V74" s="213"/>
      <c r="W74" s="213"/>
      <c r="X74" s="213"/>
      <c r="Y74" s="213"/>
      <c r="Z74" s="213"/>
      <c r="AA74" s="213"/>
      <c r="AB74" s="213"/>
      <c r="AC74" s="213"/>
      <c r="AD74" s="213"/>
      <c r="AE74" s="213"/>
      <c r="AF74" s="213"/>
      <c r="AG74" s="213"/>
      <c r="AH74" s="213"/>
      <c r="AI74" s="214"/>
    </row>
    <row r="75" spans="1:35" ht="60" customHeight="1" x14ac:dyDescent="0.2">
      <c r="B75" s="187" t="s">
        <v>849</v>
      </c>
      <c r="C75" s="209"/>
      <c r="D75" s="209"/>
      <c r="E75" s="209"/>
      <c r="F75" s="209"/>
      <c r="G75" s="209"/>
      <c r="H75" s="209"/>
      <c r="I75" s="209"/>
      <c r="J75" s="209"/>
      <c r="K75" s="209"/>
      <c r="L75" s="219"/>
      <c r="M75" s="210"/>
      <c r="N75" s="210"/>
      <c r="O75" s="211"/>
      <c r="P75" s="211"/>
      <c r="Q75" s="215" t="s">
        <v>854</v>
      </c>
      <c r="R75" s="216"/>
      <c r="S75" s="216"/>
      <c r="T75" s="216"/>
      <c r="U75" s="216"/>
      <c r="V75" s="216"/>
      <c r="W75" s="216"/>
      <c r="X75" s="216"/>
      <c r="Y75" s="216"/>
      <c r="Z75" s="216"/>
      <c r="AA75" s="216"/>
      <c r="AB75" s="216"/>
      <c r="AC75" s="216"/>
      <c r="AD75" s="216"/>
      <c r="AE75" s="216"/>
      <c r="AF75" s="216"/>
      <c r="AG75" s="216"/>
      <c r="AH75" s="216"/>
      <c r="AI75" s="217"/>
    </row>
    <row r="76" spans="1:35" ht="60" customHeight="1" x14ac:dyDescent="0.2">
      <c r="B76" s="187" t="s">
        <v>850</v>
      </c>
      <c r="C76" s="209"/>
      <c r="D76" s="209"/>
      <c r="E76" s="209"/>
      <c r="F76" s="209"/>
      <c r="G76" s="209"/>
      <c r="H76" s="209"/>
      <c r="I76" s="209"/>
      <c r="J76" s="209"/>
      <c r="K76" s="209"/>
      <c r="L76" s="219"/>
      <c r="M76" s="210"/>
      <c r="N76" s="210"/>
      <c r="O76" s="211"/>
      <c r="P76" s="211"/>
      <c r="Q76" s="222"/>
      <c r="R76" s="223"/>
      <c r="S76" s="223"/>
      <c r="T76" s="223"/>
      <c r="U76" s="223"/>
      <c r="V76" s="223"/>
      <c r="W76" s="223"/>
      <c r="X76" s="223"/>
      <c r="Y76" s="223"/>
      <c r="Z76" s="223"/>
      <c r="AA76" s="223"/>
      <c r="AB76" s="223"/>
      <c r="AC76" s="223"/>
      <c r="AD76" s="223"/>
      <c r="AE76" s="223"/>
      <c r="AF76" s="223"/>
      <c r="AG76" s="223"/>
      <c r="AH76" s="223"/>
      <c r="AI76" s="224"/>
    </row>
    <row r="77" spans="1:35" ht="60" customHeight="1" x14ac:dyDescent="0.2">
      <c r="B77" s="187" t="s">
        <v>851</v>
      </c>
      <c r="C77" s="209"/>
      <c r="D77" s="209"/>
      <c r="E77" s="209"/>
      <c r="F77" s="209"/>
      <c r="G77" s="209"/>
      <c r="H77" s="209"/>
      <c r="I77" s="209"/>
      <c r="J77" s="209"/>
      <c r="K77" s="209"/>
      <c r="L77" s="219"/>
      <c r="M77" s="210"/>
      <c r="N77" s="210"/>
      <c r="O77" s="211"/>
      <c r="P77" s="211"/>
      <c r="Q77" s="215" t="s">
        <v>84</v>
      </c>
      <c r="R77" s="216"/>
      <c r="S77" s="216"/>
      <c r="T77" s="216"/>
      <c r="U77" s="216"/>
      <c r="V77" s="216"/>
      <c r="W77" s="216"/>
      <c r="X77" s="216"/>
      <c r="Y77" s="216"/>
      <c r="Z77" s="216"/>
      <c r="AA77" s="216"/>
      <c r="AB77" s="216"/>
      <c r="AC77" s="216"/>
      <c r="AD77" s="216"/>
      <c r="AE77" s="216"/>
      <c r="AF77" s="216"/>
      <c r="AG77" s="216"/>
      <c r="AH77" s="216"/>
      <c r="AI77" s="217"/>
    </row>
    <row r="78" spans="1:35" ht="60" customHeight="1" x14ac:dyDescent="0.2">
      <c r="B78" s="187" t="s">
        <v>852</v>
      </c>
      <c r="C78" s="209"/>
      <c r="D78" s="209"/>
      <c r="E78" s="209"/>
      <c r="F78" s="209"/>
      <c r="G78" s="209"/>
      <c r="H78" s="209"/>
      <c r="I78" s="209"/>
      <c r="J78" s="209"/>
      <c r="K78" s="209"/>
      <c r="L78" s="219"/>
      <c r="M78" s="210"/>
      <c r="N78" s="210"/>
      <c r="O78" s="211"/>
      <c r="P78" s="211"/>
      <c r="Q78" s="215" t="s">
        <v>855</v>
      </c>
      <c r="R78" s="216"/>
      <c r="S78" s="216"/>
      <c r="T78" s="216"/>
      <c r="U78" s="216"/>
      <c r="V78" s="216"/>
      <c r="W78" s="216"/>
      <c r="X78" s="216"/>
      <c r="Y78" s="216"/>
      <c r="Z78" s="216"/>
      <c r="AA78" s="216"/>
      <c r="AB78" s="216"/>
      <c r="AC78" s="216"/>
      <c r="AD78" s="216"/>
      <c r="AE78" s="216"/>
      <c r="AF78" s="216"/>
      <c r="AG78" s="216"/>
      <c r="AH78" s="216"/>
      <c r="AI78" s="217"/>
    </row>
    <row r="79" spans="1:35" ht="60" customHeight="1" x14ac:dyDescent="0.2">
      <c r="B79" s="187" t="s">
        <v>853</v>
      </c>
      <c r="C79" s="209"/>
      <c r="D79" s="209"/>
      <c r="E79" s="209"/>
      <c r="F79" s="209"/>
      <c r="G79" s="209"/>
      <c r="H79" s="209"/>
      <c r="I79" s="209"/>
      <c r="J79" s="209"/>
      <c r="K79" s="209"/>
      <c r="L79" s="219"/>
      <c r="M79" s="243"/>
      <c r="N79" s="244"/>
      <c r="O79" s="220"/>
      <c r="P79" s="221"/>
      <c r="Q79" s="215"/>
      <c r="R79" s="216"/>
      <c r="S79" s="216"/>
      <c r="T79" s="216"/>
      <c r="U79" s="216"/>
      <c r="V79" s="216"/>
      <c r="W79" s="216"/>
      <c r="X79" s="216"/>
      <c r="Y79" s="216"/>
      <c r="Z79" s="216"/>
      <c r="AA79" s="216"/>
      <c r="AB79" s="216"/>
      <c r="AC79" s="216"/>
      <c r="AD79" s="216"/>
      <c r="AE79" s="216"/>
      <c r="AF79" s="216"/>
      <c r="AG79" s="216"/>
      <c r="AH79" s="216"/>
      <c r="AI79" s="217"/>
    </row>
    <row r="80" spans="1:35" ht="60" customHeight="1" x14ac:dyDescent="0.2">
      <c r="B80" s="187" t="s">
        <v>916</v>
      </c>
      <c r="C80" s="209"/>
      <c r="D80" s="209"/>
      <c r="E80" s="209"/>
      <c r="F80" s="209"/>
      <c r="G80" s="209"/>
      <c r="H80" s="209"/>
      <c r="I80" s="209"/>
      <c r="J80" s="209"/>
      <c r="K80" s="209"/>
      <c r="L80" s="219"/>
      <c r="M80" s="243"/>
      <c r="N80" s="244"/>
      <c r="O80" s="220"/>
      <c r="P80" s="221"/>
      <c r="Q80" s="245"/>
      <c r="R80" s="246"/>
      <c r="S80" s="246"/>
      <c r="T80" s="246"/>
      <c r="U80" s="246"/>
      <c r="V80" s="246"/>
      <c r="W80" s="246"/>
      <c r="X80" s="246"/>
      <c r="Y80" s="246"/>
      <c r="Z80" s="246"/>
      <c r="AA80" s="246"/>
      <c r="AB80" s="246"/>
      <c r="AC80" s="246"/>
      <c r="AD80" s="246"/>
      <c r="AE80" s="246"/>
      <c r="AF80" s="246"/>
      <c r="AG80" s="246"/>
      <c r="AH80" s="246"/>
      <c r="AI80" s="247"/>
    </row>
    <row r="81" spans="2:35" ht="60" customHeight="1" x14ac:dyDescent="0.2">
      <c r="B81" s="132" t="s">
        <v>941</v>
      </c>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133"/>
      <c r="AI81" s="134"/>
    </row>
    <row r="82" spans="2:35" ht="60" customHeight="1" x14ac:dyDescent="0.2">
      <c r="B82" s="135"/>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7"/>
    </row>
    <row r="83" spans="2:35" ht="60" customHeight="1" x14ac:dyDescent="0.2">
      <c r="B83" s="132" t="s">
        <v>942</v>
      </c>
      <c r="C83" s="133"/>
      <c r="D83" s="133"/>
      <c r="E83" s="133"/>
      <c r="F83" s="133"/>
      <c r="G83" s="133"/>
      <c r="H83" s="133"/>
      <c r="I83" s="133"/>
      <c r="J83" s="133"/>
      <c r="K83" s="133"/>
      <c r="L83" s="133"/>
      <c r="M83" s="133"/>
      <c r="N83" s="133"/>
      <c r="O83" s="133"/>
      <c r="P83" s="133"/>
      <c r="Q83" s="133"/>
      <c r="R83" s="133"/>
      <c r="S83" s="133"/>
      <c r="T83" s="133"/>
      <c r="U83" s="133"/>
      <c r="V83" s="133"/>
      <c r="W83" s="133"/>
      <c r="X83" s="133"/>
      <c r="Y83" s="133"/>
      <c r="Z83" s="133"/>
      <c r="AA83" s="133"/>
      <c r="AB83" s="133"/>
      <c r="AC83" s="133"/>
      <c r="AD83" s="133"/>
      <c r="AE83" s="133"/>
      <c r="AF83" s="133"/>
      <c r="AG83" s="133"/>
      <c r="AH83" s="133"/>
      <c r="AI83" s="134"/>
    </row>
    <row r="84" spans="2:35" ht="15" x14ac:dyDescent="0.2">
      <c r="B84" s="242" t="s">
        <v>106</v>
      </c>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c r="AA84" s="242"/>
      <c r="AB84" s="242"/>
      <c r="AC84" s="242"/>
      <c r="AD84" s="242"/>
      <c r="AE84" s="242"/>
      <c r="AF84" s="242"/>
      <c r="AG84" s="242"/>
      <c r="AH84" s="242"/>
      <c r="AI84" s="242"/>
    </row>
    <row r="85" spans="2:35" ht="20.100000000000001" customHeight="1" x14ac:dyDescent="0.2">
      <c r="B85" s="238"/>
      <c r="C85" s="239"/>
      <c r="D85" s="239"/>
      <c r="E85" s="239"/>
      <c r="F85" s="239"/>
      <c r="G85" s="239"/>
      <c r="H85" s="239"/>
      <c r="I85" s="239"/>
      <c r="J85" s="239"/>
      <c r="K85" s="239"/>
      <c r="L85" s="239"/>
      <c r="M85" s="239"/>
      <c r="N85" s="239"/>
      <c r="O85" s="239"/>
      <c r="P85" s="239"/>
      <c r="Q85" s="239"/>
      <c r="R85" s="239"/>
      <c r="S85" s="239"/>
      <c r="T85" s="239"/>
      <c r="U85" s="239"/>
      <c r="V85" s="239"/>
      <c r="W85" s="239"/>
      <c r="X85" s="239"/>
      <c r="Y85" s="239"/>
      <c r="Z85" s="239"/>
      <c r="AA85" s="239"/>
      <c r="AB85" s="239"/>
      <c r="AC85" s="239"/>
      <c r="AD85" s="239"/>
      <c r="AE85" s="239"/>
      <c r="AF85" s="239"/>
      <c r="AG85" s="239"/>
      <c r="AH85" s="239"/>
      <c r="AI85" s="240"/>
    </row>
    <row r="86" spans="2:35" ht="24.95" customHeight="1" x14ac:dyDescent="0.2">
      <c r="B86" s="122"/>
      <c r="C86" s="236"/>
      <c r="D86" s="236"/>
      <c r="E86" s="236"/>
      <c r="F86" s="236"/>
      <c r="G86" s="236"/>
      <c r="H86" s="236"/>
      <c r="I86" s="236"/>
      <c r="J86" s="236"/>
      <c r="K86" s="236"/>
      <c r="L86" s="121"/>
      <c r="M86" s="121"/>
      <c r="N86" s="121"/>
      <c r="O86" s="121"/>
      <c r="P86" s="121"/>
      <c r="Q86" s="121"/>
      <c r="R86" s="121"/>
      <c r="S86" s="121"/>
      <c r="T86" s="121"/>
      <c r="U86" s="121"/>
      <c r="V86" s="236"/>
      <c r="W86" s="236"/>
      <c r="X86" s="236"/>
      <c r="Y86" s="236"/>
      <c r="Z86" s="236"/>
      <c r="AA86" s="236"/>
      <c r="AB86" s="236"/>
      <c r="AC86" s="236"/>
      <c r="AD86" s="241"/>
      <c r="AE86" s="241"/>
      <c r="AF86" s="121"/>
      <c r="AG86" s="121"/>
      <c r="AH86" s="121"/>
      <c r="AI86" s="123"/>
    </row>
    <row r="87" spans="2:35" ht="24.95" customHeight="1" x14ac:dyDescent="0.2">
      <c r="B87" s="124"/>
      <c r="C87" s="237" t="s">
        <v>99</v>
      </c>
      <c r="D87" s="237"/>
      <c r="E87" s="237"/>
      <c r="F87" s="237"/>
      <c r="G87" s="237"/>
      <c r="H87" s="237"/>
      <c r="I87" s="237"/>
      <c r="J87" s="237"/>
      <c r="K87" s="237"/>
      <c r="L87" s="119"/>
      <c r="M87" s="119"/>
      <c r="N87" s="120"/>
      <c r="O87" s="120"/>
      <c r="P87" s="120"/>
      <c r="Q87" s="120"/>
      <c r="R87" s="120"/>
      <c r="S87" s="120"/>
      <c r="T87" s="120"/>
      <c r="U87" s="120"/>
      <c r="V87" s="237" t="s">
        <v>102</v>
      </c>
      <c r="W87" s="237"/>
      <c r="X87" s="237"/>
      <c r="Y87" s="237"/>
      <c r="Z87" s="237"/>
      <c r="AA87" s="237"/>
      <c r="AB87" s="237"/>
      <c r="AC87" s="237"/>
      <c r="AD87" s="119"/>
      <c r="AE87" s="119"/>
      <c r="AF87" s="120"/>
      <c r="AG87" s="120"/>
      <c r="AH87" s="120"/>
      <c r="AI87" s="123"/>
    </row>
    <row r="88" spans="2:35" ht="24.95" customHeight="1" x14ac:dyDescent="0.2">
      <c r="B88" s="124"/>
      <c r="C88" s="304"/>
      <c r="D88" s="304"/>
      <c r="E88" s="304"/>
      <c r="F88" s="304"/>
      <c r="G88" s="304"/>
      <c r="H88" s="304"/>
      <c r="I88" s="304"/>
      <c r="J88" s="304"/>
      <c r="K88" s="304"/>
      <c r="L88" s="119"/>
      <c r="M88" s="119"/>
      <c r="N88" s="120"/>
      <c r="O88" s="120"/>
      <c r="P88" s="120"/>
      <c r="Q88" s="120"/>
      <c r="R88" s="120"/>
      <c r="S88" s="120"/>
      <c r="T88" s="120"/>
      <c r="U88" s="120"/>
      <c r="V88" s="121"/>
      <c r="W88" s="121"/>
      <c r="X88" s="121"/>
      <c r="Y88" s="121"/>
      <c r="Z88" s="121"/>
      <c r="AA88" s="121"/>
      <c r="AB88" s="121"/>
      <c r="AC88" s="121"/>
      <c r="AD88" s="119"/>
      <c r="AE88" s="119"/>
      <c r="AF88" s="120"/>
      <c r="AG88" s="120"/>
      <c r="AH88" s="120"/>
      <c r="AI88" s="123"/>
    </row>
    <row r="89" spans="2:35" ht="24.95" customHeight="1" x14ac:dyDescent="0.2">
      <c r="B89" s="124"/>
      <c r="C89" s="236"/>
      <c r="D89" s="236"/>
      <c r="E89" s="236"/>
      <c r="F89" s="236"/>
      <c r="G89" s="236"/>
      <c r="H89" s="236"/>
      <c r="I89" s="236"/>
      <c r="J89" s="236"/>
      <c r="K89" s="236"/>
      <c r="L89" s="119"/>
      <c r="M89" s="119"/>
      <c r="N89" s="120"/>
      <c r="O89" s="120"/>
      <c r="P89" s="120"/>
      <c r="Q89" s="120"/>
      <c r="R89" s="120"/>
      <c r="S89" s="120"/>
      <c r="T89" s="120"/>
      <c r="U89" s="120"/>
      <c r="V89" s="241"/>
      <c r="W89" s="241"/>
      <c r="X89" s="241"/>
      <c r="Y89" s="241"/>
      <c r="Z89" s="241"/>
      <c r="AA89" s="241"/>
      <c r="AB89" s="241"/>
      <c r="AC89" s="241"/>
      <c r="AD89" s="119"/>
      <c r="AE89" s="119"/>
      <c r="AF89" s="120"/>
      <c r="AG89" s="120"/>
      <c r="AH89" s="120"/>
      <c r="AI89" s="123"/>
    </row>
    <row r="90" spans="2:35" ht="24.95" customHeight="1" x14ac:dyDescent="0.2">
      <c r="B90" s="124"/>
      <c r="C90" s="237" t="s">
        <v>100</v>
      </c>
      <c r="D90" s="237"/>
      <c r="E90" s="237"/>
      <c r="F90" s="237"/>
      <c r="G90" s="237"/>
      <c r="H90" s="237"/>
      <c r="I90" s="237"/>
      <c r="J90" s="237"/>
      <c r="K90" s="237"/>
      <c r="L90" s="119"/>
      <c r="M90" s="119"/>
      <c r="N90" s="120"/>
      <c r="O90" s="120"/>
      <c r="P90" s="120"/>
      <c r="Q90" s="120"/>
      <c r="R90" s="120"/>
      <c r="S90" s="120"/>
      <c r="T90" s="120"/>
      <c r="U90" s="120"/>
      <c r="V90" s="119"/>
      <c r="W90" s="119"/>
      <c r="X90" s="119"/>
      <c r="Y90" s="119"/>
      <c r="Z90" s="119"/>
      <c r="AA90" s="119"/>
      <c r="AB90" s="119"/>
      <c r="AC90" s="119"/>
      <c r="AD90" s="119"/>
      <c r="AE90" s="119"/>
      <c r="AF90" s="120"/>
      <c r="AG90" s="120"/>
      <c r="AH90" s="120"/>
      <c r="AI90" s="123"/>
    </row>
    <row r="91" spans="2:35" ht="24.95" customHeight="1" x14ac:dyDescent="0.2">
      <c r="B91" s="124"/>
      <c r="C91" s="241" t="s">
        <v>934</v>
      </c>
      <c r="D91" s="241"/>
      <c r="E91" s="241"/>
      <c r="F91" s="241"/>
      <c r="G91" s="241"/>
      <c r="H91" s="241"/>
      <c r="I91" s="241"/>
      <c r="J91" s="241"/>
      <c r="K91" s="241"/>
      <c r="L91" s="120"/>
      <c r="M91" s="120"/>
      <c r="N91" s="120"/>
      <c r="O91" s="120"/>
      <c r="P91" s="120"/>
      <c r="Q91" s="120"/>
      <c r="R91" s="120"/>
      <c r="S91" s="120"/>
      <c r="T91" s="120"/>
      <c r="U91" s="120"/>
      <c r="V91" s="235"/>
      <c r="W91" s="235"/>
      <c r="X91" s="235"/>
      <c r="Y91" s="235"/>
      <c r="Z91" s="235"/>
      <c r="AA91" s="235"/>
      <c r="AB91" s="235"/>
      <c r="AC91" s="235"/>
      <c r="AD91" s="235"/>
      <c r="AE91" s="235"/>
      <c r="AF91" s="235"/>
      <c r="AG91" s="120"/>
      <c r="AH91" s="120"/>
      <c r="AI91" s="125"/>
    </row>
    <row r="92" spans="2:35" ht="24.95" customHeight="1" x14ac:dyDescent="0.2">
      <c r="B92" s="126"/>
      <c r="C92" s="236"/>
      <c r="D92" s="236"/>
      <c r="E92" s="236"/>
      <c r="F92" s="236"/>
      <c r="G92" s="236"/>
      <c r="H92" s="236"/>
      <c r="I92" s="236"/>
      <c r="J92" s="236"/>
      <c r="K92" s="236"/>
      <c r="L92" s="121"/>
      <c r="M92" s="121"/>
      <c r="N92" s="121"/>
      <c r="O92" s="127"/>
      <c r="P92" s="127"/>
      <c r="Q92" s="127"/>
      <c r="R92" s="127"/>
      <c r="S92" s="127"/>
      <c r="T92" s="127"/>
      <c r="U92" s="127"/>
      <c r="V92" s="127"/>
      <c r="W92" s="127"/>
      <c r="X92" s="127"/>
      <c r="Y92" s="127"/>
      <c r="Z92" s="127"/>
      <c r="AA92" s="127"/>
      <c r="AB92" s="127"/>
      <c r="AC92" s="127"/>
      <c r="AD92" s="127"/>
      <c r="AE92" s="127"/>
      <c r="AF92" s="127"/>
      <c r="AG92" s="127"/>
      <c r="AH92" s="127"/>
      <c r="AI92" s="128"/>
    </row>
    <row r="93" spans="2:35" ht="24.95" customHeight="1" x14ac:dyDescent="0.2">
      <c r="B93" s="126"/>
      <c r="C93" s="237" t="s">
        <v>103</v>
      </c>
      <c r="D93" s="237"/>
      <c r="E93" s="237"/>
      <c r="F93" s="237"/>
      <c r="G93" s="237"/>
      <c r="H93" s="237"/>
      <c r="I93" s="237"/>
      <c r="J93" s="237"/>
      <c r="K93" s="237"/>
      <c r="L93" s="119"/>
      <c r="M93" s="119"/>
      <c r="N93" s="120"/>
      <c r="O93" s="127"/>
      <c r="P93" s="127"/>
      <c r="Q93" s="127"/>
      <c r="R93" s="127"/>
      <c r="S93" s="127"/>
      <c r="T93" s="127"/>
      <c r="U93" s="127"/>
      <c r="V93" s="127"/>
      <c r="W93" s="127"/>
      <c r="X93" s="127"/>
      <c r="Y93" s="127"/>
      <c r="Z93" s="127"/>
      <c r="AA93" s="127"/>
      <c r="AB93" s="127"/>
      <c r="AC93" s="127"/>
      <c r="AD93" s="127"/>
      <c r="AE93" s="127"/>
      <c r="AF93" s="127"/>
      <c r="AG93" s="127"/>
      <c r="AH93" s="127"/>
      <c r="AI93" s="128"/>
    </row>
    <row r="94" spans="2:35" ht="24.95" customHeight="1" x14ac:dyDescent="0.2">
      <c r="B94" s="122"/>
      <c r="C94" s="304"/>
      <c r="D94" s="304"/>
      <c r="E94" s="304"/>
      <c r="F94" s="304"/>
      <c r="G94" s="304"/>
      <c r="H94" s="304"/>
      <c r="I94" s="304"/>
      <c r="J94" s="304"/>
      <c r="K94" s="304"/>
      <c r="L94" s="119"/>
      <c r="M94" s="119"/>
      <c r="N94" s="120"/>
      <c r="O94" s="121"/>
      <c r="P94" s="121"/>
      <c r="Q94" s="121"/>
      <c r="R94" s="121"/>
      <c r="S94" s="121"/>
      <c r="T94" s="121"/>
      <c r="U94" s="121"/>
      <c r="V94" s="121"/>
      <c r="W94" s="121"/>
      <c r="X94" s="121"/>
      <c r="Y94" s="121"/>
      <c r="Z94" s="121"/>
      <c r="AA94" s="121"/>
      <c r="AB94" s="121"/>
      <c r="AC94" s="121"/>
      <c r="AD94" s="121"/>
      <c r="AE94" s="121"/>
      <c r="AF94" s="121"/>
      <c r="AG94" s="121"/>
      <c r="AH94" s="121"/>
      <c r="AI94" s="123"/>
    </row>
    <row r="95" spans="2:35" ht="24.95" customHeight="1" x14ac:dyDescent="0.2">
      <c r="B95" s="124"/>
      <c r="C95" s="236"/>
      <c r="D95" s="236"/>
      <c r="E95" s="236"/>
      <c r="F95" s="236"/>
      <c r="G95" s="236"/>
      <c r="H95" s="236"/>
      <c r="I95" s="236"/>
      <c r="J95" s="236"/>
      <c r="K95" s="236"/>
      <c r="L95" s="119"/>
      <c r="M95" s="119"/>
      <c r="N95" s="120"/>
      <c r="O95" s="120"/>
      <c r="P95" s="120"/>
      <c r="Q95" s="120"/>
      <c r="R95" s="120"/>
      <c r="S95" s="120"/>
      <c r="T95" s="120"/>
      <c r="U95" s="120"/>
      <c r="V95" s="119"/>
      <c r="W95" s="119"/>
      <c r="X95" s="119"/>
      <c r="Y95" s="119"/>
      <c r="Z95" s="119"/>
      <c r="AA95" s="119"/>
      <c r="AB95" s="119"/>
      <c r="AC95" s="119"/>
      <c r="AD95" s="119"/>
      <c r="AE95" s="119"/>
      <c r="AF95" s="120"/>
      <c r="AG95" s="120"/>
      <c r="AH95" s="120"/>
      <c r="AI95" s="123"/>
    </row>
    <row r="96" spans="2:35" ht="24.95" customHeight="1" x14ac:dyDescent="0.2">
      <c r="B96" s="124"/>
      <c r="C96" s="305" t="s">
        <v>104</v>
      </c>
      <c r="D96" s="305"/>
      <c r="E96" s="305"/>
      <c r="F96" s="305"/>
      <c r="G96" s="305"/>
      <c r="H96" s="305"/>
      <c r="I96" s="305"/>
      <c r="J96" s="305"/>
      <c r="K96" s="305"/>
      <c r="L96" s="119"/>
      <c r="M96" s="119"/>
      <c r="N96" s="120"/>
      <c r="O96" s="120"/>
      <c r="P96" s="120"/>
      <c r="Q96" s="120"/>
      <c r="R96" s="120"/>
      <c r="S96" s="120"/>
      <c r="T96" s="120"/>
      <c r="U96" s="120"/>
      <c r="V96" s="120"/>
      <c r="W96" s="120"/>
      <c r="X96" s="120"/>
      <c r="Y96" s="120"/>
      <c r="Z96" s="120"/>
      <c r="AA96" s="120"/>
      <c r="AB96" s="120"/>
      <c r="AC96" s="120"/>
      <c r="AD96" s="120"/>
      <c r="AE96" s="120"/>
      <c r="AF96" s="120"/>
      <c r="AG96" s="120"/>
      <c r="AH96" s="120"/>
      <c r="AI96" s="125"/>
    </row>
    <row r="97" spans="2:35" ht="24.95" customHeight="1" x14ac:dyDescent="0.2">
      <c r="B97" s="129"/>
      <c r="C97" s="306" t="s">
        <v>935</v>
      </c>
      <c r="D97" s="306"/>
      <c r="E97" s="306"/>
      <c r="F97" s="306"/>
      <c r="G97" s="306"/>
      <c r="H97" s="306"/>
      <c r="I97" s="306"/>
      <c r="J97" s="306"/>
      <c r="K97" s="306"/>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1"/>
    </row>
    <row r="98" spans="2:35" ht="20.100000000000001" customHeight="1" x14ac:dyDescent="0.2"/>
    <row r="99" spans="2:35" ht="20.100000000000001" customHeight="1" x14ac:dyDescent="0.2"/>
    <row r="100" spans="2:35" ht="20.100000000000001" customHeight="1" x14ac:dyDescent="0.2"/>
    <row r="101" spans="2:35" ht="20.100000000000001" customHeight="1" x14ac:dyDescent="0.2"/>
    <row r="102" spans="2:35" ht="20.100000000000001" customHeight="1" x14ac:dyDescent="0.2"/>
  </sheetData>
  <sheetProtection algorithmName="SHA-512" hashValue="gssK4hiKMnB9hld10Y5Bm1hDmCUUhCNu6vfQ0eMNImPas/2ulMhCqCuWPKeZzeZwzyEzo6J7oetZy/OMd97wfA==" saltValue="i1RGDmeLwFf+tDpr9fqBYw==" spinCount="100000" sheet="1" formatCells="0" formatColumns="0" formatRows="0" insertColumns="0" insertRows="0" insertHyperlinks="0" deleteColumns="0" deleteRows="0" selectLockedCells="1"/>
  <mergeCells count="239">
    <mergeCell ref="B80:L80"/>
    <mergeCell ref="C88:K88"/>
    <mergeCell ref="C90:K90"/>
    <mergeCell ref="C91:K91"/>
    <mergeCell ref="C94:K94"/>
    <mergeCell ref="C96:K96"/>
    <mergeCell ref="C97:K97"/>
    <mergeCell ref="AB39:AE39"/>
    <mergeCell ref="AF39:AI39"/>
    <mergeCell ref="B40:C40"/>
    <mergeCell ref="D40:J40"/>
    <mergeCell ref="K40:R40"/>
    <mergeCell ref="S40:V40"/>
    <mergeCell ref="W40:X40"/>
    <mergeCell ref="Y40:AA40"/>
    <mergeCell ref="AB40:AE40"/>
    <mergeCell ref="AF40:AI40"/>
    <mergeCell ref="B39:C39"/>
    <mergeCell ref="D39:E39"/>
    <mergeCell ref="F39:J39"/>
    <mergeCell ref="K39:L39"/>
    <mergeCell ref="M39:N39"/>
    <mergeCell ref="O39:R39"/>
    <mergeCell ref="S39:V39"/>
    <mergeCell ref="W39:X39"/>
    <mergeCell ref="Y39:AA39"/>
    <mergeCell ref="AB37:AE37"/>
    <mergeCell ref="AF37:AI37"/>
    <mergeCell ref="B38:C38"/>
    <mergeCell ref="D38:E38"/>
    <mergeCell ref="F38:J38"/>
    <mergeCell ref="K38:L38"/>
    <mergeCell ref="M38:N38"/>
    <mergeCell ref="O38:R38"/>
    <mergeCell ref="S38:V38"/>
    <mergeCell ref="W38:X38"/>
    <mergeCell ref="Y38:AA38"/>
    <mergeCell ref="AB38:AE38"/>
    <mergeCell ref="AF38:AI38"/>
    <mergeCell ref="B37:C37"/>
    <mergeCell ref="D37:E37"/>
    <mergeCell ref="F37:J37"/>
    <mergeCell ref="K37:L37"/>
    <mergeCell ref="M37:N37"/>
    <mergeCell ref="O37:R37"/>
    <mergeCell ref="S37:V37"/>
    <mergeCell ref="W37:X37"/>
    <mergeCell ref="Y37:AA37"/>
    <mergeCell ref="B35:AI35"/>
    <mergeCell ref="B36:C36"/>
    <mergeCell ref="D36:E36"/>
    <mergeCell ref="F36:J36"/>
    <mergeCell ref="K36:L36"/>
    <mergeCell ref="M36:N36"/>
    <mergeCell ref="O36:R36"/>
    <mergeCell ref="S36:V36"/>
    <mergeCell ref="W36:X36"/>
    <mergeCell ref="Y36:AA36"/>
    <mergeCell ref="AB36:AE36"/>
    <mergeCell ref="AF36:AI36"/>
    <mergeCell ref="B32:J33"/>
    <mergeCell ref="K32:S33"/>
    <mergeCell ref="T32:V32"/>
    <mergeCell ref="W32:AI32"/>
    <mergeCell ref="T33:V33"/>
    <mergeCell ref="W33:AI33"/>
    <mergeCell ref="B34:J34"/>
    <mergeCell ref="K34:S34"/>
    <mergeCell ref="T34:V34"/>
    <mergeCell ref="W34:X34"/>
    <mergeCell ref="Y34:Z34"/>
    <mergeCell ref="AA34:AB34"/>
    <mergeCell ref="AC34:AI34"/>
    <mergeCell ref="B27:AI27"/>
    <mergeCell ref="B28:E28"/>
    <mergeCell ref="F28:AI28"/>
    <mergeCell ref="B29:E29"/>
    <mergeCell ref="F29:S29"/>
    <mergeCell ref="Z29:AI29"/>
    <mergeCell ref="B30:S31"/>
    <mergeCell ref="T30:V30"/>
    <mergeCell ref="W30:AI30"/>
    <mergeCell ref="T31:V31"/>
    <mergeCell ref="W31:AI31"/>
    <mergeCell ref="T29:Y29"/>
    <mergeCell ref="N23:O23"/>
    <mergeCell ref="P23:R23"/>
    <mergeCell ref="S23:U23"/>
    <mergeCell ref="V23:W23"/>
    <mergeCell ref="X23:AI23"/>
    <mergeCell ref="B25:D26"/>
    <mergeCell ref="E25:M26"/>
    <mergeCell ref="N25:R26"/>
    <mergeCell ref="S25:W26"/>
    <mergeCell ref="X25:AA26"/>
    <mergeCell ref="AB25:AI26"/>
    <mergeCell ref="B24:N24"/>
    <mergeCell ref="O24:AA24"/>
    <mergeCell ref="AB24:AD24"/>
    <mergeCell ref="AE24:AI24"/>
    <mergeCell ref="B22:AI22"/>
    <mergeCell ref="B41:E41"/>
    <mergeCell ref="F41:J41"/>
    <mergeCell ref="K41:AI41"/>
    <mergeCell ref="V91:AF91"/>
    <mergeCell ref="C92:K92"/>
    <mergeCell ref="C93:K93"/>
    <mergeCell ref="C95:K95"/>
    <mergeCell ref="B85:AI85"/>
    <mergeCell ref="C86:K86"/>
    <mergeCell ref="V86:AE86"/>
    <mergeCell ref="C87:K87"/>
    <mergeCell ref="V87:AC87"/>
    <mergeCell ref="C89:K89"/>
    <mergeCell ref="V89:AC89"/>
    <mergeCell ref="B84:AI84"/>
    <mergeCell ref="M80:N80"/>
    <mergeCell ref="O80:P80"/>
    <mergeCell ref="Q80:AI80"/>
    <mergeCell ref="M78:N78"/>
    <mergeCell ref="O78:P78"/>
    <mergeCell ref="Q78:AI78"/>
    <mergeCell ref="M79:N79"/>
    <mergeCell ref="B23:M23"/>
    <mergeCell ref="O79:P79"/>
    <mergeCell ref="Q79:AI79"/>
    <mergeCell ref="B76:L76"/>
    <mergeCell ref="M76:N76"/>
    <mergeCell ref="O76:P76"/>
    <mergeCell ref="Q76:AI76"/>
    <mergeCell ref="M77:N77"/>
    <mergeCell ref="O77:P77"/>
    <mergeCell ref="Q77:AI77"/>
    <mergeCell ref="B77:L77"/>
    <mergeCell ref="B78:L78"/>
    <mergeCell ref="B79:L79"/>
    <mergeCell ref="B74:K74"/>
    <mergeCell ref="M74:N74"/>
    <mergeCell ref="O74:P74"/>
    <mergeCell ref="Q74:AI74"/>
    <mergeCell ref="M75:N75"/>
    <mergeCell ref="O75:P75"/>
    <mergeCell ref="Q75:AI75"/>
    <mergeCell ref="B71:AI71"/>
    <mergeCell ref="B72:L72"/>
    <mergeCell ref="M72:N72"/>
    <mergeCell ref="O72:P72"/>
    <mergeCell ref="Q72:AI72"/>
    <mergeCell ref="B73:L73"/>
    <mergeCell ref="M73:N73"/>
    <mergeCell ref="O73:P73"/>
    <mergeCell ref="Q73:AI73"/>
    <mergeCell ref="B75:L75"/>
    <mergeCell ref="B68:AI68"/>
    <mergeCell ref="B69:N69"/>
    <mergeCell ref="O69:T69"/>
    <mergeCell ref="U69:AI69"/>
    <mergeCell ref="B70:N70"/>
    <mergeCell ref="O70:T70"/>
    <mergeCell ref="U70:AI70"/>
    <mergeCell ref="B61:AI61"/>
    <mergeCell ref="B62:AI62"/>
    <mergeCell ref="B63:AI63"/>
    <mergeCell ref="B64:AI64"/>
    <mergeCell ref="B66:AI66"/>
    <mergeCell ref="B67:AI67"/>
    <mergeCell ref="B65:AI65"/>
    <mergeCell ref="B55:AI55"/>
    <mergeCell ref="B56:AI56"/>
    <mergeCell ref="B57:AI57"/>
    <mergeCell ref="B58:AI58"/>
    <mergeCell ref="B59:AI59"/>
    <mergeCell ref="B60:AI60"/>
    <mergeCell ref="B51:AI51"/>
    <mergeCell ref="B52:AI52"/>
    <mergeCell ref="B53:AI53"/>
    <mergeCell ref="B54:AI54"/>
    <mergeCell ref="B48:G48"/>
    <mergeCell ref="H48:AI48"/>
    <mergeCell ref="B49:G49"/>
    <mergeCell ref="H49:AI49"/>
    <mergeCell ref="B50:G50"/>
    <mergeCell ref="H50:AI50"/>
    <mergeCell ref="B47:G47"/>
    <mergeCell ref="H47:K47"/>
    <mergeCell ref="M47:O47"/>
    <mergeCell ref="P47:AI47"/>
    <mergeCell ref="B45:G45"/>
    <mergeCell ref="H45:AI45"/>
    <mergeCell ref="B46:G46"/>
    <mergeCell ref="H46:AI46"/>
    <mergeCell ref="B42:G42"/>
    <mergeCell ref="H42:AI42"/>
    <mergeCell ref="B43:G43"/>
    <mergeCell ref="H43:AI43"/>
    <mergeCell ref="B44:G44"/>
    <mergeCell ref="H44:AI44"/>
    <mergeCell ref="S15:AA15"/>
    <mergeCell ref="AB15:AI15"/>
    <mergeCell ref="B16:H16"/>
    <mergeCell ref="I16:M16"/>
    <mergeCell ref="O16:S16"/>
    <mergeCell ref="T16:AI16"/>
    <mergeCell ref="B21:N21"/>
    <mergeCell ref="O21:AA21"/>
    <mergeCell ref="AB21:AD21"/>
    <mergeCell ref="AE21:AI21"/>
    <mergeCell ref="B19:N19"/>
    <mergeCell ref="O19:AA19"/>
    <mergeCell ref="AB19:AD19"/>
    <mergeCell ref="AE19:AI19"/>
    <mergeCell ref="B20:N20"/>
    <mergeCell ref="O20:AA20"/>
    <mergeCell ref="AB20:AD20"/>
    <mergeCell ref="AE20:AI20"/>
    <mergeCell ref="B83:AI83"/>
    <mergeCell ref="B81:AI82"/>
    <mergeCell ref="B10:AI12"/>
    <mergeCell ref="B13:I13"/>
    <mergeCell ref="J13:Q13"/>
    <mergeCell ref="R13:AI13"/>
    <mergeCell ref="B14:AI14"/>
    <mergeCell ref="AS14:AW14"/>
    <mergeCell ref="B2:I9"/>
    <mergeCell ref="J2:X6"/>
    <mergeCell ref="Y2:AI3"/>
    <mergeCell ref="Y4:AI6"/>
    <mergeCell ref="J7:X9"/>
    <mergeCell ref="Y7:AI9"/>
    <mergeCell ref="B17:N17"/>
    <mergeCell ref="O17:AA17"/>
    <mergeCell ref="AB17:AD17"/>
    <mergeCell ref="AE17:AI17"/>
    <mergeCell ref="B18:N18"/>
    <mergeCell ref="O18:AA18"/>
    <mergeCell ref="AB18:AI18"/>
    <mergeCell ref="B15:H15"/>
    <mergeCell ref="I15:M15"/>
    <mergeCell ref="N15:R15"/>
  </mergeCells>
  <dataValidations count="7">
    <dataValidation allowBlank="1" showErrorMessage="1" sqref="M37:M39 AB37:AB40 K37:K40 AC37:AE38" xr:uid="{AC33C304-2B51-413E-AE2D-82D864ABB5B0}"/>
    <dataValidation operator="equal" allowBlank="1" showErrorMessage="1" sqref="R15" xr:uid="{7C65C4E4-4AD9-4CDB-80F0-6F6101D75D84}">
      <formula1>0</formula1>
      <formula2>0</formula2>
    </dataValidation>
    <dataValidation type="textLength" operator="lessThanOrEqual" allowBlank="1" showInputMessage="1" showErrorMessage="1" sqref="B52:AI52" xr:uid="{8B2B9529-38F4-4A59-A85E-91FEACCA9793}">
      <formula1>300</formula1>
    </dataValidation>
    <dataValidation type="whole" allowBlank="1" showInputMessage="1" showErrorMessage="1" sqref="H42:AI42" xr:uid="{DC366982-4F50-4EA1-913D-B3A396F00CB2}">
      <formula1>0</formula1>
      <formula2>80000000000000000000</formula2>
    </dataValidation>
    <dataValidation type="list" allowBlank="1" showInputMessage="1" showErrorMessage="1" sqref="F37:J37" xr:uid="{DF2C9C72-C31A-4E60-8350-A859AC3A512C}">
      <formula1>$AX$3:$AX$19</formula1>
    </dataValidation>
    <dataValidation type="list" allowBlank="1" showInputMessage="1" showErrorMessage="1" sqref="F38:F39 G38:J38" xr:uid="{FAB54EBA-02BC-4151-B703-7B5A770B3591}">
      <formula1>$AX$3:$AX$18</formula1>
    </dataValidation>
    <dataValidation type="list" operator="equal" allowBlank="1" showErrorMessage="1" sqref="P15" xr:uid="{6521D008-98C2-4CE9-85E1-EC492E57CBF8}">
      <formula1>#REF!</formula1>
      <formula2>0</formula2>
    </dataValidation>
  </dataValidations>
  <printOptions horizontalCentered="1"/>
  <pageMargins left="0.7" right="0.7" top="0.75" bottom="0.75" header="0.3" footer="0.3"/>
  <pageSetup paperSize="9" scale="37"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84F9AFA-B3DF-491C-9EFA-E419F47F85E0}">
          <x14:formula1>
            <xm:f>Hoja5!$F$2:$F$17</xm:f>
          </x14:formula1>
          <xm:sqref>F29:S29</xm:sqref>
        </x14:dataValidation>
        <x14:dataValidation type="list" allowBlank="1" showInputMessage="1" showErrorMessage="1" xr:uid="{DB8E3D36-144C-4C9B-93E0-00BB10042D8B}">
          <x14:formula1>
            <xm:f>Hoja5!$G$2:$G$3</xm:f>
          </x14:formula1>
          <xm:sqref>S25:W26</xm:sqref>
        </x14:dataValidation>
        <x14:dataValidation type="list" allowBlank="1" showInputMessage="1" showErrorMessage="1" xr:uid="{5AF51272-B9C5-4511-A507-5E92FEDAB89F}">
          <x14:formula1>
            <xm:f>Hoja5!$D$2:$D$3</xm:f>
          </x14:formula1>
          <xm:sqref>D37:E39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B4264-9791-4FCE-8F23-DA89B856313C}">
  <sheetPr codeName="Hoja10">
    <pageSetUpPr fitToPage="1"/>
  </sheetPr>
  <dimension ref="A1:AZ121"/>
  <sheetViews>
    <sheetView showGridLines="0" view="pageBreakPreview" zoomScaleNormal="100" zoomScaleSheetLayoutView="100" workbookViewId="0">
      <selection activeCell="Z2" sqref="Z2:AJ3"/>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338"/>
      <c r="C2" s="338"/>
      <c r="D2" s="338"/>
      <c r="E2" s="338"/>
      <c r="F2" s="338"/>
      <c r="G2" s="338"/>
      <c r="H2" s="338"/>
      <c r="I2" s="338"/>
      <c r="J2" s="339" t="s">
        <v>0</v>
      </c>
      <c r="K2" s="339"/>
      <c r="L2" s="339"/>
      <c r="M2" s="339"/>
      <c r="N2" s="339"/>
      <c r="O2" s="339"/>
      <c r="P2" s="339"/>
      <c r="Q2" s="339"/>
      <c r="R2" s="339"/>
      <c r="S2" s="339"/>
      <c r="T2" s="339"/>
      <c r="U2" s="339"/>
      <c r="V2" s="339"/>
      <c r="W2" s="339"/>
      <c r="X2" s="339"/>
      <c r="Y2" s="339"/>
      <c r="Z2" s="154" t="s">
        <v>841</v>
      </c>
      <c r="AA2" s="154"/>
      <c r="AB2" s="154"/>
      <c r="AC2" s="154"/>
      <c r="AD2" s="154"/>
      <c r="AE2" s="154"/>
      <c r="AF2" s="154"/>
      <c r="AG2" s="154"/>
      <c r="AH2" s="154"/>
      <c r="AI2" s="154"/>
      <c r="AJ2" s="154"/>
      <c r="AY2" s="9" t="s">
        <v>110</v>
      </c>
    </row>
    <row r="3" spans="2:52" ht="14.25" x14ac:dyDescent="0.2">
      <c r="B3" s="338"/>
      <c r="C3" s="338"/>
      <c r="D3" s="338"/>
      <c r="E3" s="338"/>
      <c r="F3" s="338"/>
      <c r="G3" s="338"/>
      <c r="H3" s="338"/>
      <c r="I3" s="338"/>
      <c r="J3" s="339"/>
      <c r="K3" s="339"/>
      <c r="L3" s="339"/>
      <c r="M3" s="339"/>
      <c r="N3" s="339"/>
      <c r="O3" s="339"/>
      <c r="P3" s="339"/>
      <c r="Q3" s="339"/>
      <c r="R3" s="339"/>
      <c r="S3" s="339"/>
      <c r="T3" s="339"/>
      <c r="U3" s="339"/>
      <c r="V3" s="339"/>
      <c r="W3" s="339"/>
      <c r="X3" s="339"/>
      <c r="Y3" s="339"/>
      <c r="Z3" s="154"/>
      <c r="AA3" s="154"/>
      <c r="AB3" s="154"/>
      <c r="AC3" s="154"/>
      <c r="AD3" s="154"/>
      <c r="AE3" s="154"/>
      <c r="AF3" s="154"/>
      <c r="AG3" s="154"/>
      <c r="AH3" s="154"/>
      <c r="AI3" s="154"/>
      <c r="AJ3" s="154"/>
      <c r="AY3" t="s">
        <v>109</v>
      </c>
      <c r="AZ3" s="12"/>
    </row>
    <row r="4" spans="2:52" ht="14.25" x14ac:dyDescent="0.2">
      <c r="B4" s="338"/>
      <c r="C4" s="338"/>
      <c r="D4" s="338"/>
      <c r="E4" s="338"/>
      <c r="F4" s="338"/>
      <c r="G4" s="338"/>
      <c r="H4" s="338"/>
      <c r="I4" s="338"/>
      <c r="J4" s="339"/>
      <c r="K4" s="339"/>
      <c r="L4" s="339"/>
      <c r="M4" s="339"/>
      <c r="N4" s="339"/>
      <c r="O4" s="339"/>
      <c r="P4" s="339"/>
      <c r="Q4" s="339"/>
      <c r="R4" s="339"/>
      <c r="S4" s="339"/>
      <c r="T4" s="339"/>
      <c r="U4" s="339"/>
      <c r="V4" s="339"/>
      <c r="W4" s="339"/>
      <c r="X4" s="339"/>
      <c r="Y4" s="339"/>
      <c r="Z4" s="154" t="s">
        <v>921</v>
      </c>
      <c r="AA4" s="154"/>
      <c r="AB4" s="154"/>
      <c r="AC4" s="154"/>
      <c r="AD4" s="154"/>
      <c r="AE4" s="154"/>
      <c r="AF4" s="154"/>
      <c r="AG4" s="154"/>
      <c r="AH4" s="154"/>
      <c r="AI4" s="154"/>
      <c r="AJ4" s="154"/>
      <c r="AY4" t="s">
        <v>839</v>
      </c>
      <c r="AZ4" s="12"/>
    </row>
    <row r="5" spans="2:52" ht="14.25" x14ac:dyDescent="0.2">
      <c r="B5" s="338"/>
      <c r="C5" s="338"/>
      <c r="D5" s="338"/>
      <c r="E5" s="338"/>
      <c r="F5" s="338"/>
      <c r="G5" s="338"/>
      <c r="H5" s="338"/>
      <c r="I5" s="338"/>
      <c r="J5" s="339"/>
      <c r="K5" s="339"/>
      <c r="L5" s="339"/>
      <c r="M5" s="339"/>
      <c r="N5" s="339"/>
      <c r="O5" s="339"/>
      <c r="P5" s="339"/>
      <c r="Q5" s="339"/>
      <c r="R5" s="339"/>
      <c r="S5" s="339"/>
      <c r="T5" s="339"/>
      <c r="U5" s="339"/>
      <c r="V5" s="339"/>
      <c r="W5" s="339"/>
      <c r="X5" s="339"/>
      <c r="Y5" s="339"/>
      <c r="Z5" s="154"/>
      <c r="AA5" s="154"/>
      <c r="AB5" s="154"/>
      <c r="AC5" s="154"/>
      <c r="AD5" s="154"/>
      <c r="AE5" s="154"/>
      <c r="AF5" s="154"/>
      <c r="AG5" s="154"/>
      <c r="AH5" s="154"/>
      <c r="AI5" s="154"/>
      <c r="AJ5" s="154"/>
      <c r="AY5" t="s">
        <v>111</v>
      </c>
      <c r="AZ5" s="12"/>
    </row>
    <row r="6" spans="2:52" ht="14.25" x14ac:dyDescent="0.2">
      <c r="B6" s="338"/>
      <c r="C6" s="338"/>
      <c r="D6" s="338"/>
      <c r="E6" s="338"/>
      <c r="F6" s="338"/>
      <c r="G6" s="338"/>
      <c r="H6" s="338"/>
      <c r="I6" s="338"/>
      <c r="J6" s="339"/>
      <c r="K6" s="339"/>
      <c r="L6" s="339"/>
      <c r="M6" s="339"/>
      <c r="N6" s="339"/>
      <c r="O6" s="339"/>
      <c r="P6" s="339"/>
      <c r="Q6" s="339"/>
      <c r="R6" s="339"/>
      <c r="S6" s="339"/>
      <c r="T6" s="339"/>
      <c r="U6" s="339"/>
      <c r="V6" s="339"/>
      <c r="W6" s="339"/>
      <c r="X6" s="339"/>
      <c r="Y6" s="339"/>
      <c r="Z6" s="154"/>
      <c r="AA6" s="154"/>
      <c r="AB6" s="154"/>
      <c r="AC6" s="154"/>
      <c r="AD6" s="154"/>
      <c r="AE6" s="154"/>
      <c r="AF6" s="154"/>
      <c r="AG6" s="154"/>
      <c r="AH6" s="154"/>
      <c r="AI6" s="154"/>
      <c r="AJ6" s="154"/>
      <c r="AY6" t="s">
        <v>112</v>
      </c>
      <c r="AZ6" s="12"/>
    </row>
    <row r="7" spans="2:52" ht="12.6" customHeight="1" x14ac:dyDescent="0.2">
      <c r="B7" s="338"/>
      <c r="C7" s="338"/>
      <c r="D7" s="338"/>
      <c r="E7" s="338"/>
      <c r="F7" s="338"/>
      <c r="G7" s="338"/>
      <c r="H7" s="338"/>
      <c r="I7" s="338"/>
      <c r="J7" s="340" t="s">
        <v>1</v>
      </c>
      <c r="K7" s="340"/>
      <c r="L7" s="340"/>
      <c r="M7" s="340"/>
      <c r="N7" s="340"/>
      <c r="O7" s="340"/>
      <c r="P7" s="340"/>
      <c r="Q7" s="340"/>
      <c r="R7" s="340"/>
      <c r="S7" s="340"/>
      <c r="T7" s="340"/>
      <c r="U7" s="340"/>
      <c r="V7" s="340"/>
      <c r="W7" s="340"/>
      <c r="X7" s="340"/>
      <c r="Y7" s="340"/>
      <c r="Z7" s="156" t="s">
        <v>920</v>
      </c>
      <c r="AA7" s="156"/>
      <c r="AB7" s="156"/>
      <c r="AC7" s="156"/>
      <c r="AD7" s="156"/>
      <c r="AE7" s="156"/>
      <c r="AF7" s="156"/>
      <c r="AG7" s="156"/>
      <c r="AH7" s="156"/>
      <c r="AI7" s="156"/>
      <c r="AJ7" s="156"/>
      <c r="AY7" t="s">
        <v>113</v>
      </c>
      <c r="AZ7" s="12"/>
    </row>
    <row r="8" spans="2:52" ht="11.1" customHeight="1" x14ac:dyDescent="0.2">
      <c r="B8" s="338"/>
      <c r="C8" s="338"/>
      <c r="D8" s="338"/>
      <c r="E8" s="338"/>
      <c r="F8" s="338"/>
      <c r="G8" s="338"/>
      <c r="H8" s="338"/>
      <c r="I8" s="338"/>
      <c r="J8" s="340"/>
      <c r="K8" s="340"/>
      <c r="L8" s="340"/>
      <c r="M8" s="340"/>
      <c r="N8" s="340"/>
      <c r="O8" s="340"/>
      <c r="P8" s="340"/>
      <c r="Q8" s="340"/>
      <c r="R8" s="340"/>
      <c r="S8" s="340"/>
      <c r="T8" s="340"/>
      <c r="U8" s="340"/>
      <c r="V8" s="340"/>
      <c r="W8" s="340"/>
      <c r="X8" s="340"/>
      <c r="Y8" s="340"/>
      <c r="Z8" s="156"/>
      <c r="AA8" s="156"/>
      <c r="AB8" s="156"/>
      <c r="AC8" s="156"/>
      <c r="AD8" s="156"/>
      <c r="AE8" s="156"/>
      <c r="AF8" s="156"/>
      <c r="AG8" s="156"/>
      <c r="AH8" s="156"/>
      <c r="AI8" s="156"/>
      <c r="AJ8" s="156"/>
      <c r="AY8" t="s">
        <v>114</v>
      </c>
      <c r="AZ8" s="12"/>
    </row>
    <row r="9" spans="2:52" ht="33" customHeight="1" x14ac:dyDescent="0.2">
      <c r="B9" s="338"/>
      <c r="C9" s="338"/>
      <c r="D9" s="338"/>
      <c r="E9" s="338"/>
      <c r="F9" s="338"/>
      <c r="G9" s="338"/>
      <c r="H9" s="338"/>
      <c r="I9" s="338"/>
      <c r="J9" s="340"/>
      <c r="K9" s="340"/>
      <c r="L9" s="340"/>
      <c r="M9" s="340"/>
      <c r="N9" s="340"/>
      <c r="O9" s="340"/>
      <c r="P9" s="340"/>
      <c r="Q9" s="340"/>
      <c r="R9" s="340"/>
      <c r="S9" s="340"/>
      <c r="T9" s="340"/>
      <c r="U9" s="340"/>
      <c r="V9" s="340"/>
      <c r="W9" s="340"/>
      <c r="X9" s="340"/>
      <c r="Y9" s="340"/>
      <c r="Z9" s="156"/>
      <c r="AA9" s="156"/>
      <c r="AB9" s="156"/>
      <c r="AC9" s="156"/>
      <c r="AD9" s="156"/>
      <c r="AE9" s="156"/>
      <c r="AF9" s="156"/>
      <c r="AG9" s="156"/>
      <c r="AH9" s="156"/>
      <c r="AI9" s="156"/>
      <c r="AJ9" s="156"/>
      <c r="AY9" t="s">
        <v>115</v>
      </c>
      <c r="AZ9" s="12"/>
    </row>
    <row r="10" spans="2:52" ht="14.25" x14ac:dyDescent="0.2">
      <c r="B10" s="327"/>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c r="AA10" s="328"/>
      <c r="AB10" s="328"/>
      <c r="AC10" s="328"/>
      <c r="AD10" s="328"/>
      <c r="AE10" s="328"/>
      <c r="AF10" s="328"/>
      <c r="AG10" s="328"/>
      <c r="AH10" s="328"/>
      <c r="AI10" s="328"/>
      <c r="AJ10" s="329"/>
      <c r="AY10" t="s">
        <v>116</v>
      </c>
      <c r="AZ10" s="12"/>
    </row>
    <row r="11" spans="2:52" ht="14.25" x14ac:dyDescent="0.2">
      <c r="B11" s="330"/>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2"/>
      <c r="AY11" t="s">
        <v>846</v>
      </c>
      <c r="AZ11" s="12"/>
    </row>
    <row r="12" spans="2:52" ht="14.25" x14ac:dyDescent="0.2">
      <c r="B12" s="330"/>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2"/>
      <c r="AY12" t="s">
        <v>117</v>
      </c>
      <c r="AZ12" s="12"/>
    </row>
    <row r="13" spans="2:52" ht="21" customHeight="1" x14ac:dyDescent="0.2">
      <c r="B13" s="333" t="s">
        <v>2</v>
      </c>
      <c r="C13" s="333"/>
      <c r="D13" s="333"/>
      <c r="E13" s="333"/>
      <c r="F13" s="333"/>
      <c r="G13" s="333"/>
      <c r="H13" s="333"/>
      <c r="I13" s="333"/>
      <c r="J13" s="145"/>
      <c r="K13" s="145"/>
      <c r="L13" s="145"/>
      <c r="M13" s="145"/>
      <c r="N13" s="145"/>
      <c r="O13" s="145"/>
      <c r="P13" s="145"/>
      <c r="Q13" s="146"/>
      <c r="R13" s="334"/>
      <c r="S13" s="335"/>
      <c r="T13" s="335"/>
      <c r="U13" s="335"/>
      <c r="V13" s="335"/>
      <c r="W13" s="335"/>
      <c r="X13" s="335"/>
      <c r="Y13" s="335"/>
      <c r="Z13" s="335"/>
      <c r="AA13" s="335"/>
      <c r="AB13" s="335"/>
      <c r="AC13" s="335"/>
      <c r="AD13" s="335"/>
      <c r="AE13" s="335"/>
      <c r="AF13" s="335"/>
      <c r="AG13" s="335"/>
      <c r="AH13" s="335"/>
      <c r="AI13" s="335"/>
      <c r="AJ13" s="336"/>
      <c r="AY13" t="s">
        <v>118</v>
      </c>
      <c r="AZ13" s="12"/>
    </row>
    <row r="14" spans="2:52" ht="27" customHeight="1" x14ac:dyDescent="0.2">
      <c r="B14" s="337" t="s">
        <v>4</v>
      </c>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5"/>
      <c r="AL14" s="5"/>
      <c r="AM14" s="5"/>
      <c r="AN14" s="5"/>
      <c r="AO14" s="5"/>
      <c r="AP14" s="5"/>
      <c r="AQ14" s="5"/>
      <c r="AR14" s="5"/>
      <c r="AS14" s="5"/>
      <c r="AT14" s="151"/>
      <c r="AU14" s="151"/>
      <c r="AV14" s="151"/>
      <c r="AW14" s="151"/>
      <c r="AX14" s="151"/>
      <c r="AY14" t="s">
        <v>119</v>
      </c>
      <c r="AZ14" s="12"/>
    </row>
    <row r="15" spans="2:52" ht="27" customHeight="1" x14ac:dyDescent="0.2">
      <c r="B15" s="341" t="s">
        <v>5</v>
      </c>
      <c r="C15" s="341"/>
      <c r="D15" s="341"/>
      <c r="E15" s="341"/>
      <c r="F15" s="341"/>
      <c r="G15" s="341"/>
      <c r="H15" s="341"/>
      <c r="I15" s="164"/>
      <c r="J15" s="164"/>
      <c r="K15" s="164"/>
      <c r="L15" s="164"/>
      <c r="M15" s="164"/>
      <c r="N15" s="164"/>
      <c r="O15" s="164"/>
      <c r="P15" s="164"/>
      <c r="Q15" s="164"/>
      <c r="R15" s="164"/>
      <c r="S15" s="342" t="s">
        <v>6</v>
      </c>
      <c r="T15" s="342"/>
      <c r="U15" s="342"/>
      <c r="V15" s="342"/>
      <c r="W15" s="342"/>
      <c r="X15" s="342"/>
      <c r="Y15" s="342"/>
      <c r="Z15" s="342"/>
      <c r="AA15" s="342"/>
      <c r="AB15" s="342"/>
      <c r="AC15" s="166"/>
      <c r="AD15" s="166"/>
      <c r="AE15" s="166"/>
      <c r="AF15" s="166"/>
      <c r="AG15" s="166"/>
      <c r="AH15" s="166"/>
      <c r="AI15" s="166"/>
      <c r="AJ15" s="166"/>
      <c r="AY15" t="s">
        <v>120</v>
      </c>
      <c r="AZ15" s="23"/>
    </row>
    <row r="16" spans="2:52" ht="27" customHeight="1" x14ac:dyDescent="0.2">
      <c r="B16" s="343" t="s">
        <v>866</v>
      </c>
      <c r="C16" s="344"/>
      <c r="D16" s="344"/>
      <c r="E16" s="344"/>
      <c r="F16" s="344"/>
      <c r="G16" s="344"/>
      <c r="H16" s="345"/>
      <c r="I16" s="167"/>
      <c r="J16" s="168"/>
      <c r="K16" s="168"/>
      <c r="L16" s="168"/>
      <c r="M16" s="169"/>
      <c r="N16" s="97" t="s">
        <v>867</v>
      </c>
      <c r="O16" s="167"/>
      <c r="P16" s="168"/>
      <c r="Q16" s="168"/>
      <c r="R16" s="168"/>
      <c r="S16" s="169"/>
      <c r="T16" s="346"/>
      <c r="U16" s="346"/>
      <c r="V16" s="346"/>
      <c r="W16" s="346"/>
      <c r="X16" s="346"/>
      <c r="Y16" s="346"/>
      <c r="Z16" s="346"/>
      <c r="AA16" s="346"/>
      <c r="AB16" s="346"/>
      <c r="AC16" s="346"/>
      <c r="AD16" s="346"/>
      <c r="AE16" s="346"/>
      <c r="AF16" s="346"/>
      <c r="AG16" s="346"/>
      <c r="AH16" s="346"/>
      <c r="AI16" s="346"/>
      <c r="AJ16" s="346"/>
      <c r="AY16" t="s">
        <v>121</v>
      </c>
      <c r="AZ16" s="23"/>
    </row>
    <row r="17" spans="2:52" ht="29.25" customHeight="1" x14ac:dyDescent="0.2">
      <c r="B17" s="348" t="s">
        <v>7</v>
      </c>
      <c r="C17" s="348"/>
      <c r="D17" s="348"/>
      <c r="E17" s="348"/>
      <c r="F17" s="348"/>
      <c r="G17" s="348"/>
      <c r="H17" s="348"/>
      <c r="I17" s="348"/>
      <c r="J17" s="348"/>
      <c r="K17" s="348"/>
      <c r="L17" s="348"/>
      <c r="M17" s="348"/>
      <c r="N17" s="348"/>
      <c r="O17" s="158"/>
      <c r="P17" s="158"/>
      <c r="Q17" s="158"/>
      <c r="R17" s="158"/>
      <c r="S17" s="158"/>
      <c r="T17" s="158"/>
      <c r="U17" s="158"/>
      <c r="V17" s="158"/>
      <c r="W17" s="158"/>
      <c r="X17" s="158"/>
      <c r="Y17" s="158"/>
      <c r="Z17" s="158"/>
      <c r="AA17" s="158"/>
      <c r="AB17" s="158"/>
      <c r="AC17" s="159" t="s">
        <v>80</v>
      </c>
      <c r="AD17" s="159"/>
      <c r="AE17" s="159"/>
      <c r="AF17" s="158"/>
      <c r="AG17" s="158"/>
      <c r="AH17" s="158"/>
      <c r="AI17" s="158"/>
      <c r="AJ17" s="158"/>
      <c r="AY17" t="s">
        <v>122</v>
      </c>
      <c r="AZ17" s="23"/>
    </row>
    <row r="18" spans="2:52" ht="29.25" customHeight="1" x14ac:dyDescent="0.2">
      <c r="B18" s="349" t="s">
        <v>8</v>
      </c>
      <c r="C18" s="349"/>
      <c r="D18" s="349"/>
      <c r="E18" s="349"/>
      <c r="F18" s="349"/>
      <c r="G18" s="349"/>
      <c r="H18" s="349"/>
      <c r="I18" s="349"/>
      <c r="J18" s="349"/>
      <c r="K18" s="349"/>
      <c r="L18" s="349"/>
      <c r="M18" s="349"/>
      <c r="N18" s="349"/>
      <c r="O18" s="161" t="s">
        <v>917</v>
      </c>
      <c r="P18" s="161"/>
      <c r="Q18" s="161"/>
      <c r="R18" s="161"/>
      <c r="S18" s="161"/>
      <c r="T18" s="161"/>
      <c r="U18" s="161"/>
      <c r="V18" s="161"/>
      <c r="W18" s="161"/>
      <c r="X18" s="161"/>
      <c r="Y18" s="161"/>
      <c r="Z18" s="161"/>
      <c r="AA18" s="161"/>
      <c r="AB18" s="161"/>
      <c r="AC18" s="350"/>
      <c r="AD18" s="350"/>
      <c r="AE18" s="350"/>
      <c r="AF18" s="350"/>
      <c r="AG18" s="350"/>
      <c r="AH18" s="350"/>
      <c r="AI18" s="350"/>
      <c r="AJ18" s="350"/>
      <c r="AY18" t="s">
        <v>123</v>
      </c>
      <c r="AZ18" s="23"/>
    </row>
    <row r="19" spans="2:52" ht="36.75" customHeight="1" x14ac:dyDescent="0.2">
      <c r="B19" s="347" t="s">
        <v>843</v>
      </c>
      <c r="C19" s="347"/>
      <c r="D19" s="347"/>
      <c r="E19" s="347"/>
      <c r="F19" s="347"/>
      <c r="G19" s="347"/>
      <c r="H19" s="347"/>
      <c r="I19" s="347"/>
      <c r="J19" s="347"/>
      <c r="K19" s="347"/>
      <c r="L19" s="347"/>
      <c r="M19" s="347"/>
      <c r="N19" s="347"/>
      <c r="O19" s="172"/>
      <c r="P19" s="172"/>
      <c r="Q19" s="172"/>
      <c r="R19" s="172"/>
      <c r="S19" s="172"/>
      <c r="T19" s="172"/>
      <c r="U19" s="172"/>
      <c r="V19" s="172"/>
      <c r="W19" s="172"/>
      <c r="X19" s="172"/>
      <c r="Y19" s="172"/>
      <c r="Z19" s="172"/>
      <c r="AA19" s="172"/>
      <c r="AB19" s="172"/>
      <c r="AC19" s="256" t="s">
        <v>80</v>
      </c>
      <c r="AD19" s="256"/>
      <c r="AE19" s="256"/>
      <c r="AF19" s="172"/>
      <c r="AG19" s="172"/>
      <c r="AH19" s="172"/>
      <c r="AI19" s="172"/>
      <c r="AJ19" s="172"/>
      <c r="AY19" t="s">
        <v>865</v>
      </c>
    </row>
    <row r="20" spans="2:52" ht="36.75" customHeight="1" x14ac:dyDescent="0.2">
      <c r="B20" s="347" t="s">
        <v>844</v>
      </c>
      <c r="C20" s="347"/>
      <c r="D20" s="347"/>
      <c r="E20" s="347"/>
      <c r="F20" s="347"/>
      <c r="G20" s="347"/>
      <c r="H20" s="347"/>
      <c r="I20" s="347"/>
      <c r="J20" s="347"/>
      <c r="K20" s="347"/>
      <c r="L20" s="347"/>
      <c r="M20" s="347"/>
      <c r="N20" s="347"/>
      <c r="O20" s="172"/>
      <c r="P20" s="172"/>
      <c r="Q20" s="172"/>
      <c r="R20" s="172"/>
      <c r="S20" s="172"/>
      <c r="T20" s="172"/>
      <c r="U20" s="172"/>
      <c r="V20" s="172"/>
      <c r="W20" s="172"/>
      <c r="X20" s="172"/>
      <c r="Y20" s="172"/>
      <c r="Z20" s="172"/>
      <c r="AA20" s="172"/>
      <c r="AB20" s="172"/>
      <c r="AC20" s="256" t="s">
        <v>80</v>
      </c>
      <c r="AD20" s="256"/>
      <c r="AE20" s="256"/>
      <c r="AF20" s="172"/>
      <c r="AG20" s="172"/>
      <c r="AH20" s="172"/>
      <c r="AI20" s="172"/>
      <c r="AJ20" s="172"/>
      <c r="AY20" s="2" t="s">
        <v>80</v>
      </c>
    </row>
    <row r="21" spans="2:52" ht="36.75" customHeight="1" x14ac:dyDescent="0.2">
      <c r="B21" s="347" t="s">
        <v>845</v>
      </c>
      <c r="C21" s="347"/>
      <c r="D21" s="347"/>
      <c r="E21" s="347"/>
      <c r="F21" s="347"/>
      <c r="G21" s="347"/>
      <c r="H21" s="347"/>
      <c r="I21" s="347"/>
      <c r="J21" s="347"/>
      <c r="K21" s="347"/>
      <c r="L21" s="347"/>
      <c r="M21" s="347"/>
      <c r="N21" s="347"/>
      <c r="O21" s="172"/>
      <c r="P21" s="172"/>
      <c r="Q21" s="172"/>
      <c r="R21" s="172"/>
      <c r="S21" s="172"/>
      <c r="T21" s="172"/>
      <c r="U21" s="172"/>
      <c r="V21" s="172"/>
      <c r="W21" s="172"/>
      <c r="X21" s="172"/>
      <c r="Y21" s="172"/>
      <c r="Z21" s="172"/>
      <c r="AA21" s="172"/>
      <c r="AB21" s="172"/>
      <c r="AC21" s="256" t="s">
        <v>80</v>
      </c>
      <c r="AD21" s="256"/>
      <c r="AE21" s="256"/>
      <c r="AF21" s="172"/>
      <c r="AG21" s="172"/>
      <c r="AH21" s="172"/>
      <c r="AI21" s="172"/>
      <c r="AJ21" s="172"/>
      <c r="AY21" s="2" t="s">
        <v>81</v>
      </c>
    </row>
    <row r="22" spans="2:52" ht="17.25" customHeight="1" x14ac:dyDescent="0.2">
      <c r="B22" s="351" t="s">
        <v>9</v>
      </c>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Y22" s="2" t="s">
        <v>82</v>
      </c>
    </row>
    <row r="23" spans="2:52" ht="17.25" customHeight="1" x14ac:dyDescent="0.2">
      <c r="B23" s="349" t="s">
        <v>10</v>
      </c>
      <c r="C23" s="349"/>
      <c r="D23" s="349"/>
      <c r="E23" s="256"/>
      <c r="F23" s="256"/>
      <c r="G23" s="256"/>
      <c r="H23" s="256"/>
      <c r="I23" s="256"/>
      <c r="J23" s="256"/>
      <c r="K23" s="256"/>
      <c r="L23" s="256"/>
      <c r="M23" s="256"/>
      <c r="N23" s="349" t="s">
        <v>11</v>
      </c>
      <c r="O23" s="349"/>
      <c r="P23" s="349"/>
      <c r="Q23" s="349"/>
      <c r="R23" s="349"/>
      <c r="S23" s="158"/>
      <c r="T23" s="158"/>
      <c r="U23" s="158"/>
      <c r="V23" s="158"/>
      <c r="W23" s="158"/>
      <c r="X23" s="158"/>
      <c r="Y23" s="349" t="s">
        <v>12</v>
      </c>
      <c r="Z23" s="349"/>
      <c r="AA23" s="349"/>
      <c r="AB23" s="349"/>
      <c r="AC23" s="257"/>
      <c r="AD23" s="257"/>
      <c r="AE23" s="257"/>
      <c r="AF23" s="257"/>
      <c r="AG23" s="257"/>
      <c r="AH23" s="257"/>
      <c r="AI23" s="257"/>
      <c r="AJ23" s="257"/>
      <c r="AY23" s="2" t="s">
        <v>83</v>
      </c>
    </row>
    <row r="24" spans="2:52" ht="14.25" customHeight="1" x14ac:dyDescent="0.2">
      <c r="B24" s="349"/>
      <c r="C24" s="349"/>
      <c r="D24" s="349"/>
      <c r="E24" s="256"/>
      <c r="F24" s="256"/>
      <c r="G24" s="256"/>
      <c r="H24" s="256"/>
      <c r="I24" s="256"/>
      <c r="J24" s="256"/>
      <c r="K24" s="256"/>
      <c r="L24" s="256"/>
      <c r="M24" s="256"/>
      <c r="N24" s="349"/>
      <c r="O24" s="349"/>
      <c r="P24" s="349"/>
      <c r="Q24" s="349"/>
      <c r="R24" s="349"/>
      <c r="S24" s="172"/>
      <c r="T24" s="172"/>
      <c r="U24" s="172"/>
      <c r="V24" s="172"/>
      <c r="W24" s="172"/>
      <c r="X24" s="172"/>
      <c r="Y24" s="349"/>
      <c r="Z24" s="349"/>
      <c r="AA24" s="349"/>
      <c r="AB24" s="349"/>
      <c r="AC24" s="257"/>
      <c r="AD24" s="257"/>
      <c r="AE24" s="257"/>
      <c r="AF24" s="257"/>
      <c r="AG24" s="257"/>
      <c r="AH24" s="257"/>
      <c r="AI24" s="257"/>
      <c r="AJ24" s="257"/>
      <c r="AY24" s="2" t="s">
        <v>842</v>
      </c>
    </row>
    <row r="25" spans="2:52" ht="18" customHeight="1" x14ac:dyDescent="0.2">
      <c r="B25" s="350" t="s">
        <v>13</v>
      </c>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Y25" s="2" t="s">
        <v>857</v>
      </c>
    </row>
    <row r="26" spans="2:52" ht="55.5" customHeight="1" x14ac:dyDescent="0.2">
      <c r="B26" s="362" t="s">
        <v>14</v>
      </c>
      <c r="C26" s="362"/>
      <c r="D26" s="362"/>
      <c r="E26" s="362"/>
      <c r="F26" s="363"/>
      <c r="G26" s="363"/>
      <c r="H26" s="363"/>
      <c r="I26" s="363"/>
      <c r="J26" s="363"/>
      <c r="K26" s="363"/>
      <c r="L26" s="363"/>
      <c r="M26" s="363"/>
      <c r="N26" s="363"/>
      <c r="O26" s="364"/>
      <c r="P26" s="364"/>
      <c r="Q26" s="364"/>
      <c r="R26" s="364"/>
      <c r="S26" s="364"/>
      <c r="T26" s="364"/>
      <c r="U26" s="364"/>
      <c r="V26" s="364"/>
      <c r="W26" s="364"/>
      <c r="X26" s="364"/>
      <c r="Y26" s="364"/>
      <c r="Z26" s="364"/>
      <c r="AA26" s="364"/>
      <c r="AB26" s="363"/>
      <c r="AC26" s="363"/>
      <c r="AD26" s="363"/>
      <c r="AE26" s="363"/>
      <c r="AF26" s="364"/>
      <c r="AG26" s="364"/>
      <c r="AH26" s="364"/>
      <c r="AI26" s="364"/>
      <c r="AJ26" s="364"/>
      <c r="AY26" s="2" t="s">
        <v>858</v>
      </c>
    </row>
    <row r="27" spans="2:52" ht="22.5" customHeight="1" x14ac:dyDescent="0.2">
      <c r="B27" s="365" t="s">
        <v>79</v>
      </c>
      <c r="C27" s="365"/>
      <c r="D27" s="365"/>
      <c r="E27" s="365"/>
      <c r="F27" s="366" t="s">
        <v>3</v>
      </c>
      <c r="G27" s="366"/>
      <c r="H27" s="366"/>
      <c r="I27" s="366"/>
      <c r="J27" s="366"/>
      <c r="K27" s="353" t="s">
        <v>15</v>
      </c>
      <c r="L27" s="353"/>
      <c r="M27" s="353"/>
      <c r="N27" s="354"/>
      <c r="O27" s="367"/>
      <c r="P27" s="367"/>
      <c r="Q27" s="367"/>
      <c r="R27" s="367"/>
      <c r="S27" s="368" t="s">
        <v>16</v>
      </c>
      <c r="T27" s="368"/>
      <c r="U27" s="368"/>
      <c r="V27" s="368"/>
      <c r="W27" s="271"/>
      <c r="X27" s="271"/>
      <c r="Y27" s="271"/>
      <c r="Z27" s="271"/>
      <c r="AA27" s="271"/>
      <c r="AB27" s="352" t="s">
        <v>17</v>
      </c>
      <c r="AC27" s="353"/>
      <c r="AD27" s="353"/>
      <c r="AE27" s="354"/>
      <c r="AF27" s="355"/>
      <c r="AG27" s="355"/>
      <c r="AH27" s="355"/>
      <c r="AI27" s="355"/>
      <c r="AJ27" s="355"/>
      <c r="AY27" s="2" t="s">
        <v>860</v>
      </c>
    </row>
    <row r="28" spans="2:52" ht="24" customHeight="1" x14ac:dyDescent="0.2">
      <c r="B28" s="356" t="s">
        <v>18</v>
      </c>
      <c r="C28" s="356"/>
      <c r="D28" s="356"/>
      <c r="E28" s="356"/>
      <c r="F28" s="357" t="s">
        <v>3</v>
      </c>
      <c r="G28" s="357"/>
      <c r="H28" s="357"/>
      <c r="I28" s="357"/>
      <c r="J28" s="357"/>
      <c r="K28" s="353"/>
      <c r="L28" s="353"/>
      <c r="M28" s="353"/>
      <c r="N28" s="354"/>
      <c r="O28" s="367"/>
      <c r="P28" s="367"/>
      <c r="Q28" s="367"/>
      <c r="R28" s="367"/>
      <c r="S28" s="368"/>
      <c r="T28" s="368"/>
      <c r="U28" s="368"/>
      <c r="V28" s="368"/>
      <c r="W28" s="271"/>
      <c r="X28" s="271"/>
      <c r="Y28" s="271"/>
      <c r="Z28" s="271"/>
      <c r="AA28" s="271"/>
      <c r="AB28" s="352"/>
      <c r="AC28" s="353"/>
      <c r="AD28" s="353"/>
      <c r="AE28" s="354"/>
      <c r="AF28" s="355"/>
      <c r="AG28" s="355"/>
      <c r="AH28" s="355"/>
      <c r="AI28" s="355"/>
      <c r="AJ28" s="355"/>
      <c r="AY28" s="2" t="s">
        <v>861</v>
      </c>
    </row>
    <row r="29" spans="2:52" ht="17.25" customHeight="1" x14ac:dyDescent="0.2">
      <c r="B29" s="358" t="s">
        <v>19</v>
      </c>
      <c r="C29" s="358"/>
      <c r="D29" s="358"/>
      <c r="E29" s="358"/>
      <c r="F29" s="358"/>
      <c r="G29" s="358"/>
      <c r="H29" s="358"/>
      <c r="I29" s="358"/>
      <c r="J29" s="358"/>
      <c r="K29" s="359"/>
      <c r="L29" s="359"/>
      <c r="M29" s="359"/>
      <c r="N29" s="359"/>
      <c r="O29" s="360"/>
      <c r="P29" s="360"/>
      <c r="Q29" s="360"/>
      <c r="R29" s="360"/>
      <c r="S29" s="360"/>
      <c r="T29" s="360"/>
      <c r="U29" s="360"/>
      <c r="V29" s="360"/>
      <c r="W29" s="360"/>
      <c r="X29" s="360"/>
      <c r="Y29" s="360"/>
      <c r="Z29" s="360"/>
      <c r="AA29" s="360"/>
      <c r="AB29" s="361"/>
      <c r="AC29" s="361"/>
      <c r="AD29" s="361"/>
      <c r="AE29" s="361"/>
      <c r="AF29" s="360"/>
      <c r="AG29" s="360"/>
      <c r="AH29" s="360"/>
      <c r="AI29" s="360"/>
      <c r="AJ29" s="360"/>
      <c r="AY29" s="2" t="s">
        <v>862</v>
      </c>
    </row>
    <row r="30" spans="2:52" ht="24" customHeight="1" x14ac:dyDescent="0.2">
      <c r="B30" s="369" t="s">
        <v>20</v>
      </c>
      <c r="C30" s="369"/>
      <c r="D30" s="369"/>
      <c r="E30" s="369"/>
      <c r="F30" s="370"/>
      <c r="G30" s="370"/>
      <c r="H30" s="371" t="s">
        <v>21</v>
      </c>
      <c r="I30" s="371"/>
      <c r="J30" s="104"/>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row>
    <row r="31" spans="2:52" ht="20.25" customHeight="1" x14ac:dyDescent="0.2">
      <c r="B31" s="373" t="s">
        <v>22</v>
      </c>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3"/>
      <c r="AG31" s="373"/>
      <c r="AH31" s="373"/>
      <c r="AI31" s="373"/>
      <c r="AJ31" s="373"/>
    </row>
    <row r="32" spans="2:52" ht="33.75" customHeight="1" x14ac:dyDescent="0.2">
      <c r="B32" s="374" t="s">
        <v>23</v>
      </c>
      <c r="C32" s="375"/>
      <c r="D32" s="374" t="s">
        <v>856</v>
      </c>
      <c r="E32" s="375"/>
      <c r="F32" s="376" t="s">
        <v>24</v>
      </c>
      <c r="G32" s="376"/>
      <c r="H32" s="376"/>
      <c r="I32" s="376"/>
      <c r="J32" s="376"/>
      <c r="K32" s="377" t="s">
        <v>25</v>
      </c>
      <c r="L32" s="377"/>
      <c r="M32" s="377"/>
      <c r="N32" s="377"/>
      <c r="O32" s="377" t="s">
        <v>26</v>
      </c>
      <c r="P32" s="377"/>
      <c r="Q32" s="377"/>
      <c r="R32" s="377"/>
      <c r="S32" s="374" t="s">
        <v>23</v>
      </c>
      <c r="T32" s="375"/>
      <c r="U32" s="374" t="s">
        <v>856</v>
      </c>
      <c r="V32" s="375"/>
      <c r="W32" s="91"/>
      <c r="X32" s="376" t="s">
        <v>27</v>
      </c>
      <c r="Y32" s="376"/>
      <c r="Z32" s="376"/>
      <c r="AA32" s="376"/>
      <c r="AB32" s="376"/>
      <c r="AC32" s="377" t="s">
        <v>25</v>
      </c>
      <c r="AD32" s="377"/>
      <c r="AE32" s="377"/>
      <c r="AF32" s="377"/>
      <c r="AG32" s="377" t="s">
        <v>26</v>
      </c>
      <c r="AH32" s="377"/>
      <c r="AI32" s="377"/>
      <c r="AJ32" s="377"/>
      <c r="AR32" s="6"/>
    </row>
    <row r="33" spans="2:36" ht="31.5" customHeight="1" x14ac:dyDescent="0.2">
      <c r="B33" s="378">
        <v>1</v>
      </c>
      <c r="C33" s="379"/>
      <c r="D33" s="380"/>
      <c r="E33" s="381"/>
      <c r="F33" s="382"/>
      <c r="G33" s="382"/>
      <c r="H33" s="382"/>
      <c r="I33" s="382"/>
      <c r="J33" s="382"/>
      <c r="K33" s="383"/>
      <c r="L33" s="383"/>
      <c r="M33" s="383"/>
      <c r="N33" s="383"/>
      <c r="O33" s="384"/>
      <c r="P33" s="384"/>
      <c r="Q33" s="384"/>
      <c r="R33" s="384"/>
      <c r="S33" s="378">
        <v>3</v>
      </c>
      <c r="T33" s="379"/>
      <c r="U33" s="380"/>
      <c r="V33" s="381"/>
      <c r="W33" s="90"/>
      <c r="X33" s="382"/>
      <c r="Y33" s="382"/>
      <c r="Z33" s="382"/>
      <c r="AA33" s="382"/>
      <c r="AB33" s="382"/>
      <c r="AC33" s="383"/>
      <c r="AD33" s="383"/>
      <c r="AE33" s="383"/>
      <c r="AF33" s="383"/>
      <c r="AG33" s="384"/>
      <c r="AH33" s="384"/>
      <c r="AI33" s="384"/>
      <c r="AJ33" s="384"/>
    </row>
    <row r="34" spans="2:36" ht="31.5" customHeight="1" x14ac:dyDescent="0.2">
      <c r="B34" s="378">
        <v>2</v>
      </c>
      <c r="C34" s="379"/>
      <c r="D34" s="380"/>
      <c r="E34" s="381"/>
      <c r="F34" s="382"/>
      <c r="G34" s="382"/>
      <c r="H34" s="382"/>
      <c r="I34" s="382"/>
      <c r="J34" s="382"/>
      <c r="K34" s="383"/>
      <c r="L34" s="383"/>
      <c r="M34" s="383"/>
      <c r="N34" s="383"/>
      <c r="O34" s="384"/>
      <c r="P34" s="384"/>
      <c r="Q34" s="384"/>
      <c r="R34" s="384"/>
      <c r="S34" s="378">
        <v>4</v>
      </c>
      <c r="T34" s="379"/>
      <c r="U34" s="380"/>
      <c r="V34" s="381"/>
      <c r="W34" s="90"/>
      <c r="X34" s="382"/>
      <c r="Y34" s="382"/>
      <c r="Z34" s="382"/>
      <c r="AA34" s="382"/>
      <c r="AB34" s="382"/>
      <c r="AC34" s="383"/>
      <c r="AD34" s="383"/>
      <c r="AE34" s="383"/>
      <c r="AF34" s="383"/>
      <c r="AG34" s="384"/>
      <c r="AH34" s="384"/>
      <c r="AI34" s="384"/>
      <c r="AJ34" s="384"/>
    </row>
    <row r="35" spans="2:36" ht="21.75" customHeight="1" x14ac:dyDescent="0.2">
      <c r="B35" s="412" t="s">
        <v>907</v>
      </c>
      <c r="C35" s="412"/>
      <c r="D35" s="412"/>
      <c r="E35" s="412"/>
      <c r="F35" s="413" t="s">
        <v>868</v>
      </c>
      <c r="G35" s="413"/>
      <c r="H35" s="413"/>
      <c r="I35" s="413"/>
      <c r="J35" s="413"/>
      <c r="K35" s="414"/>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6"/>
    </row>
    <row r="36" spans="2:36" ht="28.5" customHeight="1" x14ac:dyDescent="0.2">
      <c r="B36" s="389" t="s">
        <v>29</v>
      </c>
      <c r="C36" s="389"/>
      <c r="D36" s="389"/>
      <c r="E36" s="389"/>
      <c r="F36" s="389"/>
      <c r="G36" s="389"/>
      <c r="H36" s="174">
        <v>0</v>
      </c>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row>
    <row r="37" spans="2:36" ht="28.5" customHeight="1" x14ac:dyDescent="0.2">
      <c r="B37" s="389" t="s">
        <v>30</v>
      </c>
      <c r="C37" s="389"/>
      <c r="D37" s="389"/>
      <c r="E37" s="389"/>
      <c r="F37" s="389"/>
      <c r="G37" s="389"/>
      <c r="H37" s="174">
        <v>0</v>
      </c>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row>
    <row r="38" spans="2:36" ht="28.5" customHeight="1" x14ac:dyDescent="0.2">
      <c r="B38" s="389" t="s">
        <v>31</v>
      </c>
      <c r="C38" s="389"/>
      <c r="D38" s="389"/>
      <c r="E38" s="389"/>
      <c r="F38" s="389"/>
      <c r="G38" s="389"/>
      <c r="H38" s="174">
        <v>0</v>
      </c>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row>
    <row r="39" spans="2:36" ht="28.5" customHeight="1" x14ac:dyDescent="0.2">
      <c r="B39" s="389" t="s">
        <v>32</v>
      </c>
      <c r="C39" s="389"/>
      <c r="D39" s="389"/>
      <c r="E39" s="389"/>
      <c r="F39" s="389"/>
      <c r="G39" s="389"/>
      <c r="H39" s="174">
        <v>0</v>
      </c>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row>
    <row r="40" spans="2:36" ht="28.5" customHeight="1" x14ac:dyDescent="0.2">
      <c r="B40" s="390" t="s">
        <v>33</v>
      </c>
      <c r="C40" s="390"/>
      <c r="D40" s="390"/>
      <c r="E40" s="390"/>
      <c r="F40" s="390"/>
      <c r="G40" s="390"/>
      <c r="H40" s="391">
        <f>SUM(H36:J39)</f>
        <v>0</v>
      </c>
      <c r="I40" s="391"/>
      <c r="J40" s="391"/>
      <c r="K40" s="391"/>
      <c r="L40" s="391"/>
      <c r="M40" s="391"/>
      <c r="N40" s="391"/>
      <c r="O40" s="391"/>
      <c r="P40" s="391"/>
      <c r="Q40" s="391"/>
      <c r="R40" s="391"/>
      <c r="S40" s="391"/>
      <c r="T40" s="391"/>
      <c r="U40" s="391"/>
      <c r="V40" s="391"/>
      <c r="W40" s="391"/>
      <c r="X40" s="391"/>
      <c r="Y40" s="391"/>
      <c r="Z40" s="391"/>
      <c r="AA40" s="391"/>
      <c r="AB40" s="391"/>
      <c r="AC40" s="391"/>
      <c r="AD40" s="391"/>
      <c r="AE40" s="391"/>
      <c r="AF40" s="391"/>
      <c r="AG40" s="391"/>
      <c r="AH40" s="391"/>
      <c r="AI40" s="391"/>
      <c r="AJ40" s="391"/>
    </row>
    <row r="41" spans="2:36" ht="45" customHeight="1" x14ac:dyDescent="0.2">
      <c r="B41" s="385" t="s">
        <v>34</v>
      </c>
      <c r="C41" s="385"/>
      <c r="D41" s="385"/>
      <c r="E41" s="385"/>
      <c r="F41" s="385"/>
      <c r="G41" s="385"/>
      <c r="H41" s="386"/>
      <c r="I41" s="386"/>
      <c r="J41" s="386"/>
      <c r="K41" s="386"/>
      <c r="L41" s="7"/>
      <c r="M41" s="387" t="s">
        <v>840</v>
      </c>
      <c r="N41" s="387"/>
      <c r="O41" s="387"/>
      <c r="P41" s="388" t="str" cm="1">
        <f t="array" ref="P41">UPPER(CONVERTIRNUM(H41))</f>
        <v>CERO PESOS MCTE</v>
      </c>
      <c r="Q41" s="388"/>
      <c r="R41" s="388"/>
      <c r="S41" s="388"/>
      <c r="T41" s="388"/>
      <c r="U41" s="388"/>
      <c r="V41" s="388"/>
      <c r="W41" s="388"/>
      <c r="X41" s="388"/>
      <c r="Y41" s="388"/>
      <c r="Z41" s="388"/>
      <c r="AA41" s="388"/>
      <c r="AB41" s="388"/>
      <c r="AC41" s="388"/>
      <c r="AD41" s="388"/>
      <c r="AE41" s="388"/>
      <c r="AF41" s="388"/>
      <c r="AG41" s="388"/>
      <c r="AH41" s="388"/>
      <c r="AI41" s="388"/>
      <c r="AJ41" s="388"/>
    </row>
    <row r="42" spans="2:36" ht="32.25" customHeight="1" x14ac:dyDescent="0.2">
      <c r="B42" s="390" t="s">
        <v>863</v>
      </c>
      <c r="C42" s="390"/>
      <c r="D42" s="390"/>
      <c r="E42" s="390"/>
      <c r="F42" s="390"/>
      <c r="G42" s="390"/>
      <c r="H42" s="393">
        <v>0</v>
      </c>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row>
    <row r="43" spans="2:36" ht="32.25" customHeight="1" x14ac:dyDescent="0.2">
      <c r="B43" s="390" t="s">
        <v>108</v>
      </c>
      <c r="C43" s="390"/>
      <c r="D43" s="390"/>
      <c r="E43" s="390"/>
      <c r="F43" s="390"/>
      <c r="G43" s="390"/>
      <c r="H43" s="394">
        <f>+H40-H41-H42-H44</f>
        <v>0</v>
      </c>
      <c r="I43" s="394"/>
      <c r="J43" s="394"/>
      <c r="K43" s="394"/>
      <c r="L43" s="394"/>
      <c r="M43" s="394"/>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row>
    <row r="44" spans="2:36" ht="32.25" customHeight="1" x14ac:dyDescent="0.2">
      <c r="B44" s="395" t="s">
        <v>35</v>
      </c>
      <c r="C44" s="395"/>
      <c r="D44" s="395"/>
      <c r="E44" s="395"/>
      <c r="F44" s="395"/>
      <c r="G44" s="395"/>
      <c r="H44" s="386">
        <v>0</v>
      </c>
      <c r="I44" s="386"/>
      <c r="J44" s="386"/>
      <c r="K44" s="386"/>
      <c r="L44" s="386"/>
      <c r="M44" s="386"/>
      <c r="N44" s="386"/>
      <c r="O44" s="386"/>
      <c r="P44" s="386"/>
      <c r="Q44" s="386"/>
      <c r="R44" s="386"/>
      <c r="S44" s="386"/>
      <c r="T44" s="386"/>
      <c r="U44" s="386"/>
      <c r="V44" s="386"/>
      <c r="W44" s="386"/>
      <c r="X44" s="386"/>
      <c r="Y44" s="386"/>
      <c r="Z44" s="386"/>
      <c r="AA44" s="386"/>
      <c r="AB44" s="386"/>
      <c r="AC44" s="386"/>
      <c r="AD44" s="386"/>
      <c r="AE44" s="386"/>
      <c r="AF44" s="386"/>
      <c r="AG44" s="386"/>
      <c r="AH44" s="386"/>
      <c r="AI44" s="386"/>
      <c r="AJ44" s="386"/>
    </row>
    <row r="45" spans="2:36" ht="27.95" customHeight="1" x14ac:dyDescent="0.2">
      <c r="B45" s="392" t="s">
        <v>49</v>
      </c>
      <c r="C45" s="392"/>
      <c r="D45" s="392"/>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c r="AG45" s="392"/>
      <c r="AH45" s="392"/>
      <c r="AI45" s="392"/>
      <c r="AJ45" s="392"/>
    </row>
    <row r="46" spans="2:36" ht="54" customHeight="1" x14ac:dyDescent="0.2">
      <c r="B46" s="199"/>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00"/>
      <c r="AG46" s="200"/>
      <c r="AH46" s="200"/>
      <c r="AI46" s="200"/>
      <c r="AJ46" s="201"/>
    </row>
    <row r="47" spans="2:36" ht="18.75" customHeight="1" x14ac:dyDescent="0.2">
      <c r="B47" s="392" t="s">
        <v>36</v>
      </c>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392"/>
      <c r="AI47" s="392"/>
      <c r="AJ47" s="392"/>
    </row>
    <row r="48" spans="2:36" ht="24.95" customHeight="1" x14ac:dyDescent="0.2">
      <c r="B48" s="196" t="s">
        <v>37</v>
      </c>
      <c r="C48" s="196"/>
      <c r="D48" s="196"/>
      <c r="E48" s="196"/>
      <c r="F48" s="196"/>
      <c r="G48" s="196"/>
      <c r="H48" s="196"/>
      <c r="I48" s="196"/>
      <c r="J48" s="196"/>
      <c r="K48" s="196"/>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row>
    <row r="49" spans="1:36" ht="24.95" customHeight="1" x14ac:dyDescent="0.2">
      <c r="B49" s="195" t="s">
        <v>38</v>
      </c>
      <c r="C49" s="195"/>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row>
    <row r="50" spans="1:36" ht="24.95" customHeight="1" x14ac:dyDescent="0.2">
      <c r="B50" s="195"/>
      <c r="C50" s="195"/>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row>
    <row r="51" spans="1:36" ht="24.95" customHeight="1" x14ac:dyDescent="0.2">
      <c r="B51" s="196"/>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row>
    <row r="52" spans="1:36" ht="24.95" customHeight="1" x14ac:dyDescent="0.2">
      <c r="B52" s="196" t="s">
        <v>39</v>
      </c>
      <c r="C52" s="196"/>
      <c r="D52" s="196"/>
      <c r="E52" s="196"/>
      <c r="F52" s="196"/>
      <c r="G52" s="196"/>
      <c r="H52" s="196"/>
      <c r="I52" s="196"/>
      <c r="J52" s="196"/>
      <c r="K52" s="196"/>
      <c r="L52" s="196"/>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row>
    <row r="53" spans="1:36" ht="24.95" customHeight="1" x14ac:dyDescent="0.2">
      <c r="B53" s="195" t="s">
        <v>38</v>
      </c>
      <c r="C53" s="195"/>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c r="AD53" s="195"/>
      <c r="AE53" s="195"/>
      <c r="AF53" s="195"/>
      <c r="AG53" s="195"/>
      <c r="AH53" s="195"/>
      <c r="AI53" s="195"/>
      <c r="AJ53" s="195"/>
    </row>
    <row r="54" spans="1:36" ht="24.95" customHeight="1" x14ac:dyDescent="0.2">
      <c r="B54" s="195"/>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row>
    <row r="55" spans="1:36" ht="24.95" customHeight="1" x14ac:dyDescent="0.2">
      <c r="B55" s="196" t="s">
        <v>40</v>
      </c>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row>
    <row r="56" spans="1:36" ht="24.95" customHeight="1" x14ac:dyDescent="0.2">
      <c r="B56" s="195" t="s">
        <v>38</v>
      </c>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row>
    <row r="57" spans="1:36" ht="24.95" customHeight="1" x14ac:dyDescent="0.2">
      <c r="B57" s="207"/>
      <c r="C57" s="207"/>
      <c r="D57" s="207"/>
      <c r="E57" s="207"/>
      <c r="F57" s="207"/>
      <c r="G57" s="207"/>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row>
    <row r="58" spans="1:36" ht="24.95" customHeight="1" x14ac:dyDescent="0.2">
      <c r="B58" s="196" t="s">
        <v>864</v>
      </c>
      <c r="C58" s="196"/>
      <c r="D58" s="196"/>
      <c r="E58" s="196"/>
      <c r="F58" s="196"/>
      <c r="G58" s="196"/>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row>
    <row r="59" spans="1:36" ht="24.95" customHeight="1" x14ac:dyDescent="0.2">
      <c r="B59" s="195" t="s">
        <v>38</v>
      </c>
      <c r="C59" s="195"/>
      <c r="D59" s="195"/>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row>
    <row r="60" spans="1:36" ht="60" customHeight="1" x14ac:dyDescent="0.2">
      <c r="A60" s="10"/>
      <c r="B60" s="396" t="s">
        <v>41</v>
      </c>
      <c r="C60" s="396"/>
      <c r="D60" s="396"/>
      <c r="E60" s="396"/>
      <c r="F60" s="396"/>
      <c r="G60" s="396"/>
      <c r="H60" s="396"/>
      <c r="I60" s="396"/>
      <c r="J60" s="396"/>
      <c r="K60" s="396"/>
      <c r="L60" s="396"/>
      <c r="M60" s="396"/>
      <c r="N60" s="396"/>
      <c r="O60" s="396"/>
      <c r="P60" s="396"/>
      <c r="Q60" s="396"/>
      <c r="R60" s="396"/>
      <c r="S60" s="396"/>
      <c r="T60" s="396"/>
      <c r="U60" s="396"/>
      <c r="V60" s="396"/>
      <c r="W60" s="396"/>
      <c r="X60" s="396"/>
      <c r="Y60" s="396"/>
      <c r="Z60" s="396"/>
      <c r="AA60" s="396"/>
      <c r="AB60" s="396"/>
      <c r="AC60" s="396"/>
      <c r="AD60" s="396"/>
      <c r="AE60" s="396"/>
      <c r="AF60" s="396"/>
      <c r="AG60" s="396"/>
      <c r="AH60" s="396"/>
      <c r="AI60" s="396"/>
      <c r="AJ60" s="396"/>
    </row>
    <row r="61" spans="1:36" ht="60" customHeight="1" x14ac:dyDescent="0.2">
      <c r="A61" s="10"/>
      <c r="B61" s="392" t="s">
        <v>42</v>
      </c>
      <c r="C61" s="392"/>
      <c r="D61" s="392"/>
      <c r="E61" s="392"/>
      <c r="F61" s="392"/>
      <c r="G61" s="392"/>
      <c r="H61" s="392"/>
      <c r="I61" s="392"/>
      <c r="J61" s="392"/>
      <c r="K61" s="392"/>
      <c r="L61" s="392"/>
      <c r="M61" s="392"/>
      <c r="N61" s="392"/>
      <c r="O61" s="392"/>
      <c r="P61" s="392"/>
      <c r="Q61" s="392"/>
      <c r="R61" s="392"/>
      <c r="S61" s="392"/>
      <c r="T61" s="392"/>
      <c r="U61" s="392"/>
      <c r="V61" s="392"/>
      <c r="W61" s="392"/>
      <c r="X61" s="392"/>
      <c r="Y61" s="392"/>
      <c r="Z61" s="392"/>
      <c r="AA61" s="392"/>
      <c r="AB61" s="392"/>
      <c r="AC61" s="392"/>
      <c r="AD61" s="392"/>
      <c r="AE61" s="392"/>
      <c r="AF61" s="392"/>
      <c r="AG61" s="392"/>
      <c r="AH61" s="392"/>
      <c r="AI61" s="392"/>
      <c r="AJ61" s="392"/>
    </row>
    <row r="62" spans="1:36" ht="60" customHeight="1" x14ac:dyDescent="0.2">
      <c r="A62" s="10"/>
      <c r="B62" s="397" t="s">
        <v>43</v>
      </c>
      <c r="C62" s="397"/>
      <c r="D62" s="397"/>
      <c r="E62" s="397"/>
      <c r="F62" s="397"/>
      <c r="G62" s="397"/>
      <c r="H62" s="397"/>
      <c r="I62" s="397"/>
      <c r="J62" s="397"/>
      <c r="K62" s="397"/>
      <c r="L62" s="397"/>
      <c r="M62" s="397"/>
      <c r="N62" s="397"/>
      <c r="O62" s="398" t="s">
        <v>44</v>
      </c>
      <c r="P62" s="398"/>
      <c r="Q62" s="398"/>
      <c r="R62" s="398"/>
      <c r="S62" s="398"/>
      <c r="T62" s="398"/>
      <c r="U62" s="397" t="s">
        <v>45</v>
      </c>
      <c r="V62" s="397"/>
      <c r="W62" s="397"/>
      <c r="X62" s="397"/>
      <c r="Y62" s="397"/>
      <c r="Z62" s="397"/>
      <c r="AA62" s="397"/>
      <c r="AB62" s="397"/>
      <c r="AC62" s="397"/>
      <c r="AD62" s="397"/>
      <c r="AE62" s="397"/>
      <c r="AF62" s="397"/>
      <c r="AG62" s="397"/>
      <c r="AH62" s="397"/>
      <c r="AI62" s="397"/>
      <c r="AJ62" s="397"/>
    </row>
    <row r="63" spans="1:36" ht="60" customHeight="1" x14ac:dyDescent="0.2">
      <c r="A63" s="10"/>
      <c r="B63" s="204"/>
      <c r="C63" s="204"/>
      <c r="D63" s="204"/>
      <c r="E63" s="204"/>
      <c r="F63" s="204"/>
      <c r="G63" s="204"/>
      <c r="H63" s="204"/>
      <c r="I63" s="204"/>
      <c r="J63" s="204"/>
      <c r="K63" s="204"/>
      <c r="L63" s="204"/>
      <c r="M63" s="204"/>
      <c r="N63" s="204"/>
      <c r="O63" s="204"/>
      <c r="P63" s="204"/>
      <c r="Q63" s="204"/>
      <c r="R63" s="204"/>
      <c r="S63" s="204"/>
      <c r="T63" s="204"/>
      <c r="U63" s="205" t="s">
        <v>46</v>
      </c>
      <c r="V63" s="206"/>
      <c r="W63" s="206"/>
      <c r="X63" s="206"/>
      <c r="Y63" s="206"/>
      <c r="Z63" s="206"/>
      <c r="AA63" s="206"/>
      <c r="AB63" s="206"/>
      <c r="AC63" s="206"/>
      <c r="AD63" s="206"/>
      <c r="AE63" s="206"/>
      <c r="AF63" s="206"/>
      <c r="AG63" s="206"/>
      <c r="AH63" s="206"/>
      <c r="AI63" s="206"/>
      <c r="AJ63" s="206"/>
    </row>
    <row r="64" spans="1:36" ht="44.25" customHeight="1" x14ac:dyDescent="0.2">
      <c r="A64" s="10"/>
      <c r="B64" s="392" t="s">
        <v>50</v>
      </c>
      <c r="C64" s="392"/>
      <c r="D64" s="392"/>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row>
    <row r="65" spans="2:36" ht="15" x14ac:dyDescent="0.2">
      <c r="B65" s="403"/>
      <c r="C65" s="403"/>
      <c r="D65" s="403"/>
      <c r="E65" s="403"/>
      <c r="F65" s="403"/>
      <c r="G65" s="403"/>
      <c r="H65" s="403"/>
      <c r="I65" s="403"/>
      <c r="J65" s="403"/>
      <c r="K65" s="403"/>
      <c r="L65" s="403"/>
      <c r="M65" s="403" t="s">
        <v>47</v>
      </c>
      <c r="N65" s="403"/>
      <c r="O65" s="403" t="s">
        <v>48</v>
      </c>
      <c r="P65" s="403"/>
      <c r="Q65" s="403" t="s">
        <v>49</v>
      </c>
      <c r="R65" s="403"/>
      <c r="S65" s="403"/>
      <c r="T65" s="403"/>
      <c r="U65" s="403"/>
      <c r="V65" s="403"/>
      <c r="W65" s="403"/>
      <c r="X65" s="403"/>
      <c r="Y65" s="403"/>
      <c r="Z65" s="403"/>
      <c r="AA65" s="403"/>
      <c r="AB65" s="403"/>
      <c r="AC65" s="403"/>
      <c r="AD65" s="403"/>
      <c r="AE65" s="403"/>
      <c r="AF65" s="403"/>
      <c r="AG65" s="403"/>
      <c r="AH65" s="403"/>
      <c r="AI65" s="403"/>
      <c r="AJ65" s="403"/>
    </row>
    <row r="66" spans="2:36" ht="60" customHeight="1" x14ac:dyDescent="0.2">
      <c r="B66" s="399" t="s">
        <v>914</v>
      </c>
      <c r="C66" s="400"/>
      <c r="D66" s="400"/>
      <c r="E66" s="400"/>
      <c r="F66" s="400"/>
      <c r="G66" s="400"/>
      <c r="H66" s="400"/>
      <c r="I66" s="400"/>
      <c r="J66" s="400"/>
      <c r="K66" s="400"/>
      <c r="L66" s="401"/>
      <c r="M66" s="210"/>
      <c r="N66" s="210"/>
      <c r="O66" s="211"/>
      <c r="P66" s="211"/>
      <c r="Q66" s="212" t="s">
        <v>906</v>
      </c>
      <c r="R66" s="213"/>
      <c r="S66" s="213"/>
      <c r="T66" s="213"/>
      <c r="U66" s="213"/>
      <c r="V66" s="213"/>
      <c r="W66" s="213"/>
      <c r="X66" s="213"/>
      <c r="Y66" s="213"/>
      <c r="Z66" s="213"/>
      <c r="AA66" s="213"/>
      <c r="AB66" s="213"/>
      <c r="AC66" s="213"/>
      <c r="AD66" s="213"/>
      <c r="AE66" s="213"/>
      <c r="AF66" s="213"/>
      <c r="AG66" s="213"/>
      <c r="AH66" s="213"/>
      <c r="AI66" s="213"/>
      <c r="AJ66" s="214"/>
    </row>
    <row r="67" spans="2:36" ht="60" customHeight="1" x14ac:dyDescent="0.2">
      <c r="B67" s="399" t="s">
        <v>913</v>
      </c>
      <c r="C67" s="400"/>
      <c r="D67" s="400"/>
      <c r="E67" s="400"/>
      <c r="F67" s="400"/>
      <c r="G67" s="400"/>
      <c r="H67" s="400"/>
      <c r="I67" s="400"/>
      <c r="J67" s="400"/>
      <c r="K67" s="400"/>
      <c r="L67" s="401"/>
      <c r="M67" s="210"/>
      <c r="N67" s="210"/>
      <c r="O67" s="211"/>
      <c r="P67" s="211"/>
      <c r="Q67" s="212" t="s">
        <v>859</v>
      </c>
      <c r="R67" s="213"/>
      <c r="S67" s="213"/>
      <c r="T67" s="213"/>
      <c r="U67" s="213"/>
      <c r="V67" s="213"/>
      <c r="W67" s="213"/>
      <c r="X67" s="213"/>
      <c r="Y67" s="213"/>
      <c r="Z67" s="213"/>
      <c r="AA67" s="213"/>
      <c r="AB67" s="213"/>
      <c r="AC67" s="213"/>
      <c r="AD67" s="213"/>
      <c r="AE67" s="213"/>
      <c r="AF67" s="213"/>
      <c r="AG67" s="213"/>
      <c r="AH67" s="213"/>
      <c r="AI67" s="213"/>
      <c r="AJ67" s="214"/>
    </row>
    <row r="68" spans="2:36" ht="60" customHeight="1" x14ac:dyDescent="0.2">
      <c r="B68" s="385" t="s">
        <v>874</v>
      </c>
      <c r="C68" s="402"/>
      <c r="D68" s="402"/>
      <c r="E68" s="402"/>
      <c r="F68" s="402"/>
      <c r="G68" s="402"/>
      <c r="H68" s="402"/>
      <c r="I68" s="402"/>
      <c r="J68" s="402"/>
      <c r="K68" s="402"/>
      <c r="L68" s="102"/>
      <c r="M68" s="210"/>
      <c r="N68" s="210"/>
      <c r="O68" s="211"/>
      <c r="P68" s="211"/>
      <c r="Q68" s="212" t="s">
        <v>909</v>
      </c>
      <c r="R68" s="213"/>
      <c r="S68" s="213"/>
      <c r="T68" s="213"/>
      <c r="U68" s="213"/>
      <c r="V68" s="213"/>
      <c r="W68" s="213"/>
      <c r="X68" s="213"/>
      <c r="Y68" s="213"/>
      <c r="Z68" s="213"/>
      <c r="AA68" s="213"/>
      <c r="AB68" s="213"/>
      <c r="AC68" s="213"/>
      <c r="AD68" s="213"/>
      <c r="AE68" s="213"/>
      <c r="AF68" s="213"/>
      <c r="AG68" s="213"/>
      <c r="AH68" s="213"/>
      <c r="AI68" s="213"/>
      <c r="AJ68" s="214"/>
    </row>
    <row r="69" spans="2:36" ht="60" customHeight="1" x14ac:dyDescent="0.2">
      <c r="B69" s="385" t="s">
        <v>875</v>
      </c>
      <c r="C69" s="402"/>
      <c r="D69" s="402"/>
      <c r="E69" s="402"/>
      <c r="F69" s="402"/>
      <c r="G69" s="402"/>
      <c r="H69" s="402"/>
      <c r="I69" s="402"/>
      <c r="J69" s="402"/>
      <c r="K69" s="404"/>
      <c r="L69" s="25"/>
      <c r="M69" s="210"/>
      <c r="N69" s="210"/>
      <c r="O69" s="211"/>
      <c r="P69" s="211"/>
      <c r="Q69" s="215" t="s">
        <v>854</v>
      </c>
      <c r="R69" s="216"/>
      <c r="S69" s="216"/>
      <c r="T69" s="216"/>
      <c r="U69" s="216"/>
      <c r="V69" s="216"/>
      <c r="W69" s="216"/>
      <c r="X69" s="216"/>
      <c r="Y69" s="216"/>
      <c r="Z69" s="216"/>
      <c r="AA69" s="216"/>
      <c r="AB69" s="216"/>
      <c r="AC69" s="216"/>
      <c r="AD69" s="216"/>
      <c r="AE69" s="216"/>
      <c r="AF69" s="216"/>
      <c r="AG69" s="216"/>
      <c r="AH69" s="216"/>
      <c r="AI69" s="216"/>
      <c r="AJ69" s="217"/>
    </row>
    <row r="70" spans="2:36" ht="60" customHeight="1" x14ac:dyDescent="0.2">
      <c r="B70" s="385" t="s">
        <v>876</v>
      </c>
      <c r="C70" s="402"/>
      <c r="D70" s="402"/>
      <c r="E70" s="402"/>
      <c r="F70" s="402"/>
      <c r="G70" s="402"/>
      <c r="H70" s="402"/>
      <c r="I70" s="402"/>
      <c r="J70" s="402"/>
      <c r="K70" s="402"/>
      <c r="L70" s="404"/>
      <c r="M70" s="210"/>
      <c r="N70" s="210"/>
      <c r="O70" s="211"/>
      <c r="P70" s="211"/>
      <c r="Q70" s="222"/>
      <c r="R70" s="223"/>
      <c r="S70" s="223"/>
      <c r="T70" s="223"/>
      <c r="U70" s="223"/>
      <c r="V70" s="223"/>
      <c r="W70" s="223"/>
      <c r="X70" s="223"/>
      <c r="Y70" s="223"/>
      <c r="Z70" s="223"/>
      <c r="AA70" s="223"/>
      <c r="AB70" s="223"/>
      <c r="AC70" s="223"/>
      <c r="AD70" s="223"/>
      <c r="AE70" s="223"/>
      <c r="AF70" s="223"/>
      <c r="AG70" s="223"/>
      <c r="AH70" s="223"/>
      <c r="AI70" s="223"/>
      <c r="AJ70" s="224"/>
    </row>
    <row r="71" spans="2:36" ht="60" customHeight="1" x14ac:dyDescent="0.2">
      <c r="B71" s="385" t="s">
        <v>877</v>
      </c>
      <c r="C71" s="402"/>
      <c r="D71" s="402"/>
      <c r="E71" s="402"/>
      <c r="F71" s="402"/>
      <c r="G71" s="402"/>
      <c r="H71" s="402"/>
      <c r="I71" s="402"/>
      <c r="J71" s="402"/>
      <c r="K71" s="404"/>
      <c r="L71" s="102"/>
      <c r="M71" s="210"/>
      <c r="N71" s="210"/>
      <c r="O71" s="211"/>
      <c r="P71" s="211"/>
      <c r="Q71" s="215" t="s">
        <v>84</v>
      </c>
      <c r="R71" s="216"/>
      <c r="S71" s="216"/>
      <c r="T71" s="216"/>
      <c r="U71" s="216"/>
      <c r="V71" s="216"/>
      <c r="W71" s="216"/>
      <c r="X71" s="216"/>
      <c r="Y71" s="216"/>
      <c r="Z71" s="216"/>
      <c r="AA71" s="216"/>
      <c r="AB71" s="216"/>
      <c r="AC71" s="216"/>
      <c r="AD71" s="216"/>
      <c r="AE71" s="216"/>
      <c r="AF71" s="216"/>
      <c r="AG71" s="216"/>
      <c r="AH71" s="216"/>
      <c r="AI71" s="216"/>
      <c r="AJ71" s="217"/>
    </row>
    <row r="72" spans="2:36" ht="60" customHeight="1" x14ac:dyDescent="0.2">
      <c r="B72" s="385" t="s">
        <v>878</v>
      </c>
      <c r="C72" s="402"/>
      <c r="D72" s="402"/>
      <c r="E72" s="402"/>
      <c r="F72" s="402"/>
      <c r="G72" s="402"/>
      <c r="H72" s="402"/>
      <c r="I72" s="402"/>
      <c r="J72" s="402"/>
      <c r="K72" s="402"/>
      <c r="L72" s="102"/>
      <c r="M72" s="210"/>
      <c r="N72" s="210"/>
      <c r="O72" s="211"/>
      <c r="P72" s="211"/>
      <c r="Q72" s="215" t="s">
        <v>855</v>
      </c>
      <c r="R72" s="216"/>
      <c r="S72" s="216"/>
      <c r="T72" s="216"/>
      <c r="U72" s="216"/>
      <c r="V72" s="216"/>
      <c r="W72" s="216"/>
      <c r="X72" s="216"/>
      <c r="Y72" s="216"/>
      <c r="Z72" s="216"/>
      <c r="AA72" s="216"/>
      <c r="AB72" s="216"/>
      <c r="AC72" s="216"/>
      <c r="AD72" s="216"/>
      <c r="AE72" s="216"/>
      <c r="AF72" s="216"/>
      <c r="AG72" s="216"/>
      <c r="AH72" s="216"/>
      <c r="AI72" s="216"/>
      <c r="AJ72" s="217"/>
    </row>
    <row r="73" spans="2:36" ht="60" customHeight="1" x14ac:dyDescent="0.2">
      <c r="B73" s="385" t="s">
        <v>879</v>
      </c>
      <c r="C73" s="402"/>
      <c r="D73" s="402"/>
      <c r="E73" s="402"/>
      <c r="F73" s="402"/>
      <c r="G73" s="402"/>
      <c r="H73" s="402"/>
      <c r="I73" s="402"/>
      <c r="J73" s="402"/>
      <c r="K73" s="402"/>
      <c r="L73" s="103"/>
      <c r="M73" s="243"/>
      <c r="N73" s="244"/>
      <c r="O73" s="220"/>
      <c r="P73" s="221"/>
      <c r="Q73" s="215"/>
      <c r="R73" s="216"/>
      <c r="S73" s="216"/>
      <c r="T73" s="216"/>
      <c r="U73" s="216"/>
      <c r="V73" s="216"/>
      <c r="W73" s="216"/>
      <c r="X73" s="216"/>
      <c r="Y73" s="216"/>
      <c r="Z73" s="216"/>
      <c r="AA73" s="216"/>
      <c r="AB73" s="216"/>
      <c r="AC73" s="216"/>
      <c r="AD73" s="216"/>
      <c r="AE73" s="216"/>
      <c r="AF73" s="216"/>
      <c r="AG73" s="216"/>
      <c r="AH73" s="216"/>
      <c r="AI73" s="216"/>
      <c r="AJ73" s="217"/>
    </row>
    <row r="74" spans="2:36" ht="60" customHeight="1" x14ac:dyDescent="0.2">
      <c r="B74" s="385" t="s">
        <v>880</v>
      </c>
      <c r="C74" s="402"/>
      <c r="D74" s="402"/>
      <c r="E74" s="402"/>
      <c r="F74" s="402"/>
      <c r="G74" s="402"/>
      <c r="H74" s="402"/>
      <c r="I74" s="402"/>
      <c r="J74" s="402"/>
      <c r="K74" s="402"/>
      <c r="L74" s="103"/>
      <c r="M74" s="405"/>
      <c r="N74" s="406"/>
      <c r="O74" s="407"/>
      <c r="P74" s="408"/>
      <c r="Q74" s="212" t="s">
        <v>885</v>
      </c>
      <c r="R74" s="213"/>
      <c r="S74" s="213"/>
      <c r="T74" s="213"/>
      <c r="U74" s="213"/>
      <c r="V74" s="213"/>
      <c r="W74" s="213"/>
      <c r="X74" s="213"/>
      <c r="Y74" s="213"/>
      <c r="Z74" s="213"/>
      <c r="AA74" s="213"/>
      <c r="AB74" s="213"/>
      <c r="AC74" s="213"/>
      <c r="AD74" s="213"/>
      <c r="AE74" s="213"/>
      <c r="AF74" s="213"/>
      <c r="AG74" s="213"/>
      <c r="AH74" s="213"/>
      <c r="AI74" s="213"/>
      <c r="AJ74" s="214"/>
    </row>
    <row r="75" spans="2:36" ht="60" customHeight="1" x14ac:dyDescent="0.2">
      <c r="B75" s="385" t="s">
        <v>886</v>
      </c>
      <c r="C75" s="402"/>
      <c r="D75" s="402"/>
      <c r="E75" s="402"/>
      <c r="F75" s="402"/>
      <c r="G75" s="402"/>
      <c r="H75" s="402"/>
      <c r="I75" s="402"/>
      <c r="J75" s="402"/>
      <c r="K75" s="402"/>
      <c r="L75" s="103"/>
      <c r="M75" s="405"/>
      <c r="N75" s="406"/>
      <c r="O75" s="407"/>
      <c r="P75" s="408"/>
      <c r="Q75" s="409" t="s">
        <v>915</v>
      </c>
      <c r="R75" s="410"/>
      <c r="S75" s="410"/>
      <c r="T75" s="410"/>
      <c r="U75" s="410"/>
      <c r="V75" s="410"/>
      <c r="W75" s="410"/>
      <c r="X75" s="410"/>
      <c r="Y75" s="410"/>
      <c r="Z75" s="410"/>
      <c r="AA75" s="410"/>
      <c r="AB75" s="410"/>
      <c r="AC75" s="410"/>
      <c r="AD75" s="410"/>
      <c r="AE75" s="410"/>
      <c r="AF75" s="410"/>
      <c r="AG75" s="410"/>
      <c r="AH75" s="410"/>
      <c r="AI75" s="410"/>
      <c r="AJ75" s="411"/>
    </row>
    <row r="76" spans="2:36" ht="60" customHeight="1" x14ac:dyDescent="0.2">
      <c r="B76" s="385" t="s">
        <v>887</v>
      </c>
      <c r="C76" s="402"/>
      <c r="D76" s="402"/>
      <c r="E76" s="402"/>
      <c r="F76" s="402"/>
      <c r="G76" s="402"/>
      <c r="H76" s="402"/>
      <c r="I76" s="402"/>
      <c r="J76" s="402"/>
      <c r="K76" s="402"/>
      <c r="L76" s="103"/>
      <c r="M76" s="405"/>
      <c r="N76" s="406"/>
      <c r="O76" s="407"/>
      <c r="P76" s="408"/>
      <c r="Q76" s="409" t="s">
        <v>915</v>
      </c>
      <c r="R76" s="410"/>
      <c r="S76" s="410"/>
      <c r="T76" s="410"/>
      <c r="U76" s="410"/>
      <c r="V76" s="410"/>
      <c r="W76" s="410"/>
      <c r="X76" s="410"/>
      <c r="Y76" s="410"/>
      <c r="Z76" s="410"/>
      <c r="AA76" s="410"/>
      <c r="AB76" s="410"/>
      <c r="AC76" s="410"/>
      <c r="AD76" s="410"/>
      <c r="AE76" s="410"/>
      <c r="AF76" s="410"/>
      <c r="AG76" s="410"/>
      <c r="AH76" s="410"/>
      <c r="AI76" s="410"/>
      <c r="AJ76" s="411"/>
    </row>
    <row r="77" spans="2:36" ht="60" customHeight="1" x14ac:dyDescent="0.2">
      <c r="B77" s="385" t="s">
        <v>881</v>
      </c>
      <c r="C77" s="402"/>
      <c r="D77" s="402"/>
      <c r="E77" s="402"/>
      <c r="F77" s="402"/>
      <c r="G77" s="402"/>
      <c r="H77" s="402"/>
      <c r="I77" s="402"/>
      <c r="J77" s="402"/>
      <c r="K77" s="402"/>
      <c r="L77" s="103"/>
      <c r="M77" s="243"/>
      <c r="N77" s="244"/>
      <c r="O77" s="220"/>
      <c r="P77" s="221"/>
      <c r="Q77" s="245"/>
      <c r="R77" s="246"/>
      <c r="S77" s="246"/>
      <c r="T77" s="246"/>
      <c r="U77" s="246"/>
      <c r="V77" s="246"/>
      <c r="W77" s="246"/>
      <c r="X77" s="246"/>
      <c r="Y77" s="246"/>
      <c r="Z77" s="246"/>
      <c r="AA77" s="246"/>
      <c r="AB77" s="246"/>
      <c r="AC77" s="246"/>
      <c r="AD77" s="246"/>
      <c r="AE77" s="246"/>
      <c r="AF77" s="246"/>
      <c r="AG77" s="246"/>
      <c r="AH77" s="246"/>
      <c r="AI77" s="246"/>
      <c r="AJ77" s="247"/>
    </row>
    <row r="78" spans="2:36" ht="60" customHeight="1" x14ac:dyDescent="0.2">
      <c r="B78" s="385" t="s">
        <v>882</v>
      </c>
      <c r="C78" s="402"/>
      <c r="D78" s="402"/>
      <c r="E78" s="402"/>
      <c r="F78" s="402"/>
      <c r="G78" s="402"/>
      <c r="H78" s="402"/>
      <c r="I78" s="402"/>
      <c r="J78" s="402"/>
      <c r="K78" s="404"/>
      <c r="L78" s="103"/>
      <c r="M78" s="405"/>
      <c r="N78" s="406"/>
      <c r="O78" s="407"/>
      <c r="P78" s="408"/>
      <c r="Q78" s="222"/>
      <c r="R78" s="223"/>
      <c r="S78" s="223"/>
      <c r="T78" s="223"/>
      <c r="U78" s="223"/>
      <c r="V78" s="223"/>
      <c r="W78" s="223"/>
      <c r="X78" s="223"/>
      <c r="Y78" s="223"/>
      <c r="Z78" s="223"/>
      <c r="AA78" s="223"/>
      <c r="AB78" s="223"/>
      <c r="AC78" s="223"/>
      <c r="AD78" s="223"/>
      <c r="AE78" s="223"/>
      <c r="AF78" s="223"/>
      <c r="AG78" s="223"/>
      <c r="AH78" s="223"/>
      <c r="AI78" s="223"/>
      <c r="AJ78" s="224"/>
    </row>
    <row r="79" spans="2:36" ht="60" customHeight="1" x14ac:dyDescent="0.2">
      <c r="B79" s="385" t="s">
        <v>883</v>
      </c>
      <c r="C79" s="402"/>
      <c r="D79" s="402"/>
      <c r="E79" s="402"/>
      <c r="F79" s="402"/>
      <c r="G79" s="402"/>
      <c r="H79" s="402"/>
      <c r="I79" s="402"/>
      <c r="J79" s="402"/>
      <c r="K79" s="402"/>
      <c r="L79" s="103"/>
      <c r="M79" s="243"/>
      <c r="N79" s="244"/>
      <c r="O79" s="220"/>
      <c r="P79" s="221"/>
      <c r="Q79" s="245"/>
      <c r="R79" s="246"/>
      <c r="S79" s="246"/>
      <c r="T79" s="246"/>
      <c r="U79" s="246"/>
      <c r="V79" s="246"/>
      <c r="W79" s="246"/>
      <c r="X79" s="246"/>
      <c r="Y79" s="246"/>
      <c r="Z79" s="246"/>
      <c r="AA79" s="246"/>
      <c r="AB79" s="246"/>
      <c r="AC79" s="246"/>
      <c r="AD79" s="246"/>
      <c r="AE79" s="246"/>
      <c r="AF79" s="246"/>
      <c r="AG79" s="246"/>
      <c r="AH79" s="246"/>
      <c r="AI79" s="246"/>
      <c r="AJ79" s="247"/>
    </row>
    <row r="80" spans="2:36" ht="60" customHeight="1" x14ac:dyDescent="0.2">
      <c r="B80" s="385" t="s">
        <v>884</v>
      </c>
      <c r="C80" s="402"/>
      <c r="D80" s="402"/>
      <c r="E80" s="402"/>
      <c r="F80" s="402"/>
      <c r="G80" s="402"/>
      <c r="H80" s="402"/>
      <c r="I80" s="402"/>
      <c r="J80" s="402"/>
      <c r="K80" s="402"/>
      <c r="L80" s="103"/>
      <c r="M80" s="243"/>
      <c r="N80" s="244"/>
      <c r="O80" s="220"/>
      <c r="P80" s="221"/>
      <c r="Q80" s="245" t="s">
        <v>98</v>
      </c>
      <c r="R80" s="246"/>
      <c r="S80" s="246"/>
      <c r="T80" s="246"/>
      <c r="U80" s="246"/>
      <c r="V80" s="246"/>
      <c r="W80" s="246"/>
      <c r="X80" s="246"/>
      <c r="Y80" s="246"/>
      <c r="Z80" s="246"/>
      <c r="AA80" s="246"/>
      <c r="AB80" s="246"/>
      <c r="AC80" s="246"/>
      <c r="AD80" s="246"/>
      <c r="AE80" s="246"/>
      <c r="AF80" s="246"/>
      <c r="AG80" s="246"/>
      <c r="AH80" s="246"/>
      <c r="AI80" s="246"/>
      <c r="AJ80" s="247"/>
    </row>
    <row r="81" spans="2:36" ht="60" customHeight="1" x14ac:dyDescent="0.2">
      <c r="B81" s="132" t="s">
        <v>107</v>
      </c>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133"/>
      <c r="AI81" s="133"/>
      <c r="AJ81" s="134"/>
    </row>
    <row r="82" spans="2:36" ht="60" customHeight="1" x14ac:dyDescent="0.2">
      <c r="B82" s="419"/>
      <c r="C82" s="420"/>
      <c r="D82" s="420"/>
      <c r="E82" s="420"/>
      <c r="F82" s="420"/>
      <c r="G82" s="420"/>
      <c r="H82" s="420"/>
      <c r="I82" s="420"/>
      <c r="J82" s="420"/>
      <c r="K82" s="420"/>
      <c r="L82" s="420"/>
      <c r="M82" s="420"/>
      <c r="N82" s="420"/>
      <c r="O82" s="420"/>
      <c r="P82" s="420"/>
      <c r="Q82" s="420"/>
      <c r="R82" s="420"/>
      <c r="S82" s="420"/>
      <c r="T82" s="420"/>
      <c r="U82" s="420"/>
      <c r="V82" s="420"/>
      <c r="W82" s="420"/>
      <c r="X82" s="420"/>
      <c r="Y82" s="420"/>
      <c r="Z82" s="420"/>
      <c r="AA82" s="420"/>
      <c r="AB82" s="420"/>
      <c r="AC82" s="420"/>
      <c r="AD82" s="420"/>
      <c r="AE82" s="420"/>
      <c r="AF82" s="420"/>
      <c r="AG82" s="420"/>
      <c r="AH82" s="420"/>
      <c r="AI82" s="420"/>
      <c r="AJ82" s="421"/>
    </row>
    <row r="83" spans="2:36" ht="15" x14ac:dyDescent="0.2">
      <c r="B83" s="392" t="s">
        <v>106</v>
      </c>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c r="AG83" s="392"/>
      <c r="AH83" s="392"/>
      <c r="AI83" s="392"/>
      <c r="AJ83" s="392"/>
    </row>
    <row r="84" spans="2:36" ht="20.100000000000001" customHeight="1" x14ac:dyDescent="0.2">
      <c r="B84" s="422"/>
      <c r="C84" s="423"/>
      <c r="D84" s="423"/>
      <c r="E84" s="423"/>
      <c r="F84" s="423"/>
      <c r="G84" s="423"/>
      <c r="H84" s="423"/>
      <c r="I84" s="423"/>
      <c r="J84" s="423"/>
      <c r="K84" s="423"/>
      <c r="L84" s="423"/>
      <c r="M84" s="423"/>
      <c r="N84" s="423"/>
      <c r="O84" s="423"/>
      <c r="P84" s="423"/>
      <c r="Q84" s="423"/>
      <c r="R84" s="423"/>
      <c r="S84" s="423"/>
      <c r="T84" s="423"/>
      <c r="U84" s="423"/>
      <c r="V84" s="423"/>
      <c r="W84" s="423"/>
      <c r="X84" s="423"/>
      <c r="Y84" s="423"/>
      <c r="Z84" s="423"/>
      <c r="AA84" s="423"/>
      <c r="AB84" s="423"/>
      <c r="AC84" s="423"/>
      <c r="AD84" s="423"/>
      <c r="AE84" s="423"/>
      <c r="AF84" s="423"/>
      <c r="AG84" s="423"/>
      <c r="AH84" s="423"/>
      <c r="AI84" s="423"/>
      <c r="AJ84" s="424"/>
    </row>
    <row r="85" spans="2:36" ht="24.95" customHeight="1" x14ac:dyDescent="0.2">
      <c r="B85" s="99"/>
      <c r="C85" s="236"/>
      <c r="D85" s="236"/>
      <c r="E85" s="236"/>
      <c r="F85" s="236"/>
      <c r="G85" s="236"/>
      <c r="H85" s="236"/>
      <c r="I85" s="236"/>
      <c r="J85" s="236"/>
      <c r="K85" s="236"/>
      <c r="L85" s="100"/>
      <c r="M85" s="100"/>
      <c r="N85" s="100"/>
      <c r="O85" s="100"/>
      <c r="P85" s="100"/>
      <c r="Q85" s="100"/>
      <c r="R85" s="100"/>
      <c r="S85" s="100"/>
      <c r="T85" s="100"/>
      <c r="U85" s="100"/>
      <c r="V85" s="236"/>
      <c r="W85" s="236"/>
      <c r="X85" s="236"/>
      <c r="Y85" s="236"/>
      <c r="Z85" s="236"/>
      <c r="AA85" s="236"/>
      <c r="AB85" s="236"/>
      <c r="AC85" s="236"/>
      <c r="AD85" s="236"/>
      <c r="AE85" s="236"/>
      <c r="AF85" s="236"/>
      <c r="AG85" s="100"/>
      <c r="AH85" s="100"/>
      <c r="AI85" s="100"/>
      <c r="AJ85" s="101"/>
    </row>
    <row r="86" spans="2:36" ht="24.95" customHeight="1" x14ac:dyDescent="0.2">
      <c r="B86" s="3"/>
      <c r="C86" s="237" t="s">
        <v>99</v>
      </c>
      <c r="D86" s="237"/>
      <c r="E86" s="237"/>
      <c r="F86" s="237"/>
      <c r="G86" s="237"/>
      <c r="H86" s="237"/>
      <c r="I86" s="237"/>
      <c r="J86" s="237"/>
      <c r="K86" s="237"/>
      <c r="L86" s="8"/>
      <c r="M86" s="8"/>
      <c r="V86" s="237" t="s">
        <v>102</v>
      </c>
      <c r="W86" s="237"/>
      <c r="X86" s="237"/>
      <c r="Y86" s="237"/>
      <c r="Z86" s="237"/>
      <c r="AA86" s="237"/>
      <c r="AB86" s="237"/>
      <c r="AC86" s="237"/>
      <c r="AD86" s="237"/>
      <c r="AE86" s="8"/>
      <c r="AF86" s="8"/>
      <c r="AJ86" s="101"/>
    </row>
    <row r="87" spans="2:36" ht="24.95" customHeight="1" x14ac:dyDescent="0.2">
      <c r="B87" s="3"/>
      <c r="C87" s="100"/>
      <c r="D87" s="100"/>
      <c r="E87" s="100"/>
      <c r="F87" s="100"/>
      <c r="G87" s="100"/>
      <c r="H87" s="100"/>
      <c r="I87" s="100"/>
      <c r="J87" s="100"/>
      <c r="K87" s="100"/>
      <c r="L87" s="24"/>
      <c r="M87" s="24"/>
      <c r="V87" s="100"/>
      <c r="W87" s="100"/>
      <c r="X87" s="100"/>
      <c r="Y87" s="100"/>
      <c r="Z87" s="100"/>
      <c r="AA87" s="100"/>
      <c r="AB87" s="100"/>
      <c r="AC87" s="100"/>
      <c r="AD87" s="100"/>
      <c r="AE87" s="24"/>
      <c r="AF87" s="24"/>
      <c r="AJ87" s="101"/>
    </row>
    <row r="88" spans="2:36" ht="24.95" customHeight="1" x14ac:dyDescent="0.2">
      <c r="B88" s="3"/>
      <c r="C88" s="236"/>
      <c r="D88" s="236"/>
      <c r="E88" s="236"/>
      <c r="F88" s="236"/>
      <c r="G88" s="236"/>
      <c r="H88" s="236"/>
      <c r="I88" s="236"/>
      <c r="J88" s="236"/>
      <c r="K88" s="236"/>
      <c r="L88" s="24"/>
      <c r="M88" s="24"/>
      <c r="V88" s="418"/>
      <c r="W88" s="418"/>
      <c r="X88" s="418"/>
      <c r="Y88" s="418"/>
      <c r="Z88" s="418"/>
      <c r="AA88" s="418"/>
      <c r="AB88" s="418"/>
      <c r="AC88" s="418"/>
      <c r="AD88" s="418"/>
      <c r="AE88" s="24"/>
      <c r="AF88" s="24"/>
      <c r="AJ88" s="101"/>
    </row>
    <row r="89" spans="2:36" ht="24.95" customHeight="1" x14ac:dyDescent="0.2">
      <c r="B89" s="3"/>
      <c r="C89" s="24" t="s">
        <v>100</v>
      </c>
      <c r="D89" s="24"/>
      <c r="E89" s="24"/>
      <c r="F89" s="24"/>
      <c r="G89" s="24"/>
      <c r="H89" s="24"/>
      <c r="I89" s="24"/>
      <c r="J89" s="24"/>
      <c r="K89" s="24"/>
      <c r="L89" s="24"/>
      <c r="M89" s="24"/>
      <c r="V89" s="24"/>
      <c r="W89" s="24"/>
      <c r="X89" s="24"/>
      <c r="Y89" s="24"/>
      <c r="Z89" s="24"/>
      <c r="AA89" s="24"/>
      <c r="AB89" s="24"/>
      <c r="AC89" s="24"/>
      <c r="AD89" s="24"/>
      <c r="AE89" s="24"/>
      <c r="AF89" s="24"/>
      <c r="AJ89" s="101"/>
    </row>
    <row r="90" spans="2:36" ht="24.95" customHeight="1" x14ac:dyDescent="0.2">
      <c r="C90" s="417" t="s">
        <v>101</v>
      </c>
      <c r="D90" s="417"/>
      <c r="E90" s="417"/>
      <c r="F90" s="417"/>
      <c r="G90" s="417"/>
      <c r="H90" s="417"/>
      <c r="I90" s="417"/>
      <c r="J90" s="417"/>
      <c r="K90" s="417"/>
      <c r="L90" s="417"/>
      <c r="M90" s="417"/>
      <c r="N90" s="417"/>
      <c r="V90" s="417"/>
      <c r="W90" s="417"/>
      <c r="X90" s="417"/>
      <c r="Y90" s="417"/>
      <c r="Z90" s="417"/>
      <c r="AA90" s="417"/>
      <c r="AB90" s="417"/>
      <c r="AC90" s="417"/>
      <c r="AD90" s="417"/>
      <c r="AE90" s="417"/>
      <c r="AF90" s="417"/>
      <c r="AG90" s="417"/>
    </row>
    <row r="91" spans="2:36" ht="24.95" customHeight="1" x14ac:dyDescent="0.2">
      <c r="B91" s="26"/>
      <c r="C91" s="236"/>
      <c r="D91" s="236"/>
      <c r="E91" s="236"/>
      <c r="F91" s="236"/>
      <c r="G91" s="236"/>
      <c r="H91" s="236"/>
      <c r="I91" s="236"/>
      <c r="J91" s="236"/>
      <c r="K91" s="236"/>
      <c r="L91" s="100"/>
      <c r="M91" s="100"/>
      <c r="N91" s="100"/>
      <c r="O91" s="9"/>
      <c r="P91" s="9"/>
      <c r="Q91" s="9"/>
      <c r="R91" s="9"/>
      <c r="S91" s="9"/>
      <c r="T91" s="9"/>
      <c r="U91" s="9"/>
      <c r="V91" s="9"/>
      <c r="W91" s="9"/>
      <c r="X91" s="9"/>
      <c r="Y91" s="9"/>
      <c r="Z91" s="9"/>
      <c r="AA91" s="9"/>
      <c r="AB91" s="9"/>
      <c r="AC91" s="9"/>
      <c r="AD91" s="9"/>
      <c r="AE91" s="9"/>
      <c r="AF91" s="9"/>
      <c r="AG91" s="9"/>
      <c r="AH91" s="9"/>
      <c r="AI91" s="9"/>
      <c r="AJ91" s="27"/>
    </row>
    <row r="92" spans="2:36" ht="24.95" customHeight="1" x14ac:dyDescent="0.2">
      <c r="B92" s="26"/>
      <c r="C92" s="237" t="s">
        <v>103</v>
      </c>
      <c r="D92" s="237"/>
      <c r="E92" s="237"/>
      <c r="F92" s="237"/>
      <c r="G92" s="237"/>
      <c r="H92" s="237"/>
      <c r="I92" s="237"/>
      <c r="J92" s="237"/>
      <c r="K92" s="237"/>
      <c r="L92" s="8"/>
      <c r="M92" s="8"/>
      <c r="O92" s="9"/>
      <c r="P92" s="9"/>
      <c r="Q92" s="9"/>
      <c r="R92" s="9"/>
      <c r="S92" s="9"/>
      <c r="T92" s="9"/>
      <c r="U92" s="9"/>
      <c r="V92" s="9"/>
      <c r="W92" s="9"/>
      <c r="X92" s="9"/>
      <c r="Y92" s="9"/>
      <c r="Z92" s="9"/>
      <c r="AA92" s="9"/>
      <c r="AB92" s="9"/>
      <c r="AC92" s="9"/>
      <c r="AD92" s="9"/>
      <c r="AE92" s="9"/>
      <c r="AF92" s="9"/>
      <c r="AG92" s="9"/>
      <c r="AH92" s="9"/>
      <c r="AI92" s="9"/>
      <c r="AJ92" s="27"/>
    </row>
    <row r="93" spans="2:36" ht="24.95" customHeight="1" x14ac:dyDescent="0.2">
      <c r="B93" s="99"/>
      <c r="C93" s="100"/>
      <c r="D93" s="100"/>
      <c r="E93" s="100"/>
      <c r="F93" s="100"/>
      <c r="G93" s="100"/>
      <c r="H93" s="100"/>
      <c r="I93" s="100"/>
      <c r="J93" s="100"/>
      <c r="K93" s="100"/>
      <c r="L93" s="24"/>
      <c r="M93" s="24"/>
      <c r="O93" s="100"/>
      <c r="P93" s="100"/>
      <c r="Q93" s="100"/>
      <c r="R93" s="100"/>
      <c r="S93" s="100"/>
      <c r="T93" s="100"/>
      <c r="U93" s="100"/>
      <c r="V93" s="100"/>
      <c r="W93" s="100"/>
      <c r="X93" s="100"/>
      <c r="Y93" s="100"/>
      <c r="Z93" s="100"/>
      <c r="AA93" s="100"/>
      <c r="AB93" s="100"/>
      <c r="AC93" s="100"/>
      <c r="AD93" s="100"/>
      <c r="AE93" s="100"/>
      <c r="AF93" s="100"/>
      <c r="AG93" s="100"/>
      <c r="AH93" s="100"/>
      <c r="AI93" s="100"/>
      <c r="AJ93" s="101"/>
    </row>
    <row r="94" spans="2:36" ht="24.95" customHeight="1" x14ac:dyDescent="0.2">
      <c r="B94" s="3"/>
      <c r="C94" s="236"/>
      <c r="D94" s="236"/>
      <c r="E94" s="236"/>
      <c r="F94" s="236"/>
      <c r="G94" s="236"/>
      <c r="H94" s="236"/>
      <c r="I94" s="236"/>
      <c r="J94" s="236"/>
      <c r="K94" s="236"/>
      <c r="L94" s="24"/>
      <c r="M94" s="24"/>
      <c r="V94" s="24"/>
      <c r="W94" s="24"/>
      <c r="X94" s="24"/>
      <c r="Y94" s="24"/>
      <c r="Z94" s="24"/>
      <c r="AA94" s="24"/>
      <c r="AB94" s="24"/>
      <c r="AC94" s="24"/>
      <c r="AD94" s="24"/>
      <c r="AE94" s="24"/>
      <c r="AF94" s="24"/>
      <c r="AJ94" s="100"/>
    </row>
    <row r="95" spans="2:36" ht="24.95" customHeight="1" x14ac:dyDescent="0.2">
      <c r="B95" s="3"/>
      <c r="C95" s="28" t="s">
        <v>104</v>
      </c>
      <c r="D95" s="28"/>
      <c r="E95" s="28"/>
      <c r="F95" s="28"/>
      <c r="G95" s="28"/>
      <c r="H95" s="28"/>
      <c r="I95" s="28"/>
      <c r="J95" s="28"/>
      <c r="K95" s="28"/>
      <c r="L95" s="24"/>
      <c r="M95" s="24"/>
    </row>
    <row r="96" spans="2:36" ht="24.95" customHeight="1" x14ac:dyDescent="0.2">
      <c r="B96" s="3"/>
      <c r="C96" s="417" t="s">
        <v>105</v>
      </c>
      <c r="D96" s="417"/>
      <c r="E96" s="417"/>
      <c r="F96" s="417"/>
      <c r="G96" s="417"/>
      <c r="H96" s="417"/>
      <c r="I96" s="417"/>
      <c r="J96" s="417"/>
      <c r="K96" s="417"/>
      <c r="L96" s="417"/>
      <c r="M96" s="417"/>
      <c r="N96" s="417"/>
      <c r="AJ96" s="4"/>
    </row>
    <row r="97" spans="4:14" ht="20.100000000000001" customHeight="1" x14ac:dyDescent="0.2"/>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D109" s="12"/>
      <c r="E109" s="12"/>
      <c r="F109" s="12"/>
      <c r="G109" s="12"/>
      <c r="H109" s="12"/>
      <c r="I109" s="12"/>
      <c r="J109" s="12"/>
      <c r="K109" s="12"/>
      <c r="L109" s="12"/>
      <c r="M109" s="12"/>
      <c r="N109" s="12"/>
    </row>
    <row r="110" spans="4:14" ht="20.100000000000001" customHeight="1" x14ac:dyDescent="0.2">
      <c r="D110" s="12"/>
      <c r="E110" s="12"/>
      <c r="F110" s="12"/>
      <c r="G110" s="12"/>
      <c r="H110" s="12"/>
      <c r="I110" s="12"/>
      <c r="J110" s="12"/>
      <c r="K110" s="12"/>
      <c r="L110" s="12"/>
      <c r="M110" s="12"/>
      <c r="N110" s="12"/>
    </row>
    <row r="111" spans="4:14" ht="20.100000000000001" customHeight="1" x14ac:dyDescent="0.2">
      <c r="D111" s="12"/>
      <c r="E111" s="12"/>
      <c r="F111" s="12"/>
      <c r="G111" s="12"/>
      <c r="H111" s="12"/>
      <c r="I111" s="12"/>
      <c r="J111" s="12"/>
      <c r="K111" s="12"/>
      <c r="L111" s="12"/>
      <c r="M111" s="12"/>
      <c r="N111" s="12"/>
    </row>
    <row r="112" spans="4:14" ht="20.100000000000001" customHeight="1" x14ac:dyDescent="0.2">
      <c r="D112" s="12"/>
      <c r="E112" s="12"/>
      <c r="F112" s="12"/>
      <c r="G112" s="12"/>
      <c r="H112" s="12"/>
      <c r="I112" s="12"/>
      <c r="J112" s="12"/>
      <c r="K112" s="12"/>
      <c r="L112" s="12"/>
      <c r="M112" s="12"/>
      <c r="N112" s="12"/>
    </row>
    <row r="113" spans="4:14" ht="20.100000000000001" customHeight="1" x14ac:dyDescent="0.2">
      <c r="D113" s="12"/>
      <c r="E113" s="12"/>
      <c r="F113" s="12"/>
      <c r="G113" s="12"/>
      <c r="H113" s="12"/>
      <c r="I113" s="12"/>
      <c r="J113" s="12"/>
      <c r="K113" s="12"/>
      <c r="L113" s="12"/>
      <c r="M113" s="12"/>
      <c r="N113" s="12"/>
    </row>
    <row r="114" spans="4:14" ht="20.100000000000001" customHeight="1" x14ac:dyDescent="0.2">
      <c r="M114" s="13">
        <v>43891</v>
      </c>
    </row>
    <row r="115" spans="4:14" ht="20.100000000000001" customHeight="1" x14ac:dyDescent="0.2"/>
    <row r="116" spans="4:14" ht="20.100000000000001" customHeight="1" x14ac:dyDescent="0.2"/>
    <row r="117" spans="4:14" ht="20.100000000000001" customHeight="1" x14ac:dyDescent="0.2"/>
    <row r="118" spans="4:14" ht="20.100000000000001" customHeight="1" x14ac:dyDescent="0.2"/>
    <row r="119" spans="4:14" ht="20.100000000000001" customHeight="1" x14ac:dyDescent="0.2"/>
    <row r="120" spans="4:14" ht="20.100000000000001" customHeight="1" x14ac:dyDescent="0.2"/>
    <row r="121" spans="4:14" ht="20.100000000000001" customHeight="1" x14ac:dyDescent="0.2"/>
  </sheetData>
  <sheetProtection formatCells="0" formatColumns="0" formatRows="0" insertColumns="0" insertRows="0" insertHyperlinks="0" deleteColumns="0" deleteRows="0" selectLockedCells="1" sort="0" autoFilter="0" pivotTables="0"/>
  <mergeCells count="224">
    <mergeCell ref="B35:E35"/>
    <mergeCell ref="F35:J35"/>
    <mergeCell ref="K35:AJ35"/>
    <mergeCell ref="C94:K94"/>
    <mergeCell ref="C96:N96"/>
    <mergeCell ref="C88:K88"/>
    <mergeCell ref="V88:AD88"/>
    <mergeCell ref="C90:N90"/>
    <mergeCell ref="V90:AG90"/>
    <mergeCell ref="C91:K91"/>
    <mergeCell ref="C92:K92"/>
    <mergeCell ref="B81:AJ82"/>
    <mergeCell ref="B83:AJ83"/>
    <mergeCell ref="B84:AJ84"/>
    <mergeCell ref="C85:K85"/>
    <mergeCell ref="V85:AF85"/>
    <mergeCell ref="C86:K86"/>
    <mergeCell ref="V86:AD86"/>
    <mergeCell ref="B79:K79"/>
    <mergeCell ref="M79:N79"/>
    <mergeCell ref="O79:P79"/>
    <mergeCell ref="Q79:AJ79"/>
    <mergeCell ref="B80:K80"/>
    <mergeCell ref="M80:N80"/>
    <mergeCell ref="O80:P80"/>
    <mergeCell ref="Q80:AJ80"/>
    <mergeCell ref="B77:K77"/>
    <mergeCell ref="M77:N77"/>
    <mergeCell ref="O77:P77"/>
    <mergeCell ref="Q77:AJ77"/>
    <mergeCell ref="B78:K78"/>
    <mergeCell ref="M78:N78"/>
    <mergeCell ref="O78:P78"/>
    <mergeCell ref="Q78:AJ78"/>
    <mergeCell ref="B75:K75"/>
    <mergeCell ref="M75:N75"/>
    <mergeCell ref="O75:P75"/>
    <mergeCell ref="Q75:AJ75"/>
    <mergeCell ref="B76:K76"/>
    <mergeCell ref="M76:N76"/>
    <mergeCell ref="O76:P76"/>
    <mergeCell ref="Q76:AJ76"/>
    <mergeCell ref="B73:K73"/>
    <mergeCell ref="M73:N73"/>
    <mergeCell ref="O73:P73"/>
    <mergeCell ref="Q73:AJ73"/>
    <mergeCell ref="B74:K74"/>
    <mergeCell ref="M74:N74"/>
    <mergeCell ref="O74:P74"/>
    <mergeCell ref="Q74:AJ74"/>
    <mergeCell ref="B71:K71"/>
    <mergeCell ref="M71:N71"/>
    <mergeCell ref="O71:P71"/>
    <mergeCell ref="Q71:AJ71"/>
    <mergeCell ref="B72:K72"/>
    <mergeCell ref="M72:N72"/>
    <mergeCell ref="O72:P72"/>
    <mergeCell ref="Q72:AJ72"/>
    <mergeCell ref="B69:K69"/>
    <mergeCell ref="M69:N69"/>
    <mergeCell ref="O69:P69"/>
    <mergeCell ref="Q69:AJ69"/>
    <mergeCell ref="B70:L70"/>
    <mergeCell ref="M70:N70"/>
    <mergeCell ref="O70:P70"/>
    <mergeCell ref="Q70:AJ70"/>
    <mergeCell ref="B67:L67"/>
    <mergeCell ref="M67:N67"/>
    <mergeCell ref="O67:P67"/>
    <mergeCell ref="Q67:AJ67"/>
    <mergeCell ref="B68:K68"/>
    <mergeCell ref="M68:N68"/>
    <mergeCell ref="O68:P68"/>
    <mergeCell ref="Q68:AJ68"/>
    <mergeCell ref="B63:N63"/>
    <mergeCell ref="O63:T63"/>
    <mergeCell ref="U63:AJ63"/>
    <mergeCell ref="B64:AJ64"/>
    <mergeCell ref="B65:L65"/>
    <mergeCell ref="M65:N65"/>
    <mergeCell ref="O65:P65"/>
    <mergeCell ref="Q65:AJ65"/>
    <mergeCell ref="B66:L66"/>
    <mergeCell ref="M66:N66"/>
    <mergeCell ref="O66:P66"/>
    <mergeCell ref="Q66:AJ66"/>
    <mergeCell ref="B57:AJ57"/>
    <mergeCell ref="B58:AJ58"/>
    <mergeCell ref="B59:AJ59"/>
    <mergeCell ref="B60:AJ60"/>
    <mergeCell ref="B61:AJ61"/>
    <mergeCell ref="B62:N62"/>
    <mergeCell ref="O62:T62"/>
    <mergeCell ref="U62:AJ62"/>
    <mergeCell ref="B51:AJ51"/>
    <mergeCell ref="B52:AJ52"/>
    <mergeCell ref="B53:AJ53"/>
    <mergeCell ref="B54:AJ54"/>
    <mergeCell ref="B55:AJ55"/>
    <mergeCell ref="B56:AJ56"/>
    <mergeCell ref="B45:AJ45"/>
    <mergeCell ref="B46:AJ46"/>
    <mergeCell ref="B47:AJ47"/>
    <mergeCell ref="B48:AJ48"/>
    <mergeCell ref="B49:AJ49"/>
    <mergeCell ref="B50:AJ50"/>
    <mergeCell ref="B42:G42"/>
    <mergeCell ref="H42:AJ42"/>
    <mergeCell ref="B43:G43"/>
    <mergeCell ref="H43:AJ43"/>
    <mergeCell ref="B44:G44"/>
    <mergeCell ref="H44:AJ44"/>
    <mergeCell ref="B33:C33"/>
    <mergeCell ref="D33:E33"/>
    <mergeCell ref="F33:J33"/>
    <mergeCell ref="K33:N33"/>
    <mergeCell ref="O33:R33"/>
    <mergeCell ref="B41:G41"/>
    <mergeCell ref="H41:K41"/>
    <mergeCell ref="M41:O41"/>
    <mergeCell ref="P41:AJ41"/>
    <mergeCell ref="B36:G36"/>
    <mergeCell ref="H36:AJ36"/>
    <mergeCell ref="B37:G37"/>
    <mergeCell ref="H37:AJ37"/>
    <mergeCell ref="B38:G38"/>
    <mergeCell ref="H38:AJ38"/>
    <mergeCell ref="B39:G39"/>
    <mergeCell ref="H39:AJ39"/>
    <mergeCell ref="B40:G40"/>
    <mergeCell ref="H40:AJ40"/>
    <mergeCell ref="B34:C34"/>
    <mergeCell ref="D34:E34"/>
    <mergeCell ref="F34:J34"/>
    <mergeCell ref="K34:N34"/>
    <mergeCell ref="O34:R34"/>
    <mergeCell ref="S34:T34"/>
    <mergeCell ref="U34:V34"/>
    <mergeCell ref="X34:AB34"/>
    <mergeCell ref="AC34:AF34"/>
    <mergeCell ref="AG32:AJ32"/>
    <mergeCell ref="AG34:AJ34"/>
    <mergeCell ref="S33:T33"/>
    <mergeCell ref="U33:V33"/>
    <mergeCell ref="X33:AB33"/>
    <mergeCell ref="AC33:AF33"/>
    <mergeCell ref="AG33:AJ33"/>
    <mergeCell ref="B30:E30"/>
    <mergeCell ref="F30:G30"/>
    <mergeCell ref="H30:I30"/>
    <mergeCell ref="K30:AJ30"/>
    <mergeCell ref="B31:AJ31"/>
    <mergeCell ref="B32:C32"/>
    <mergeCell ref="D32:E32"/>
    <mergeCell ref="F32:J32"/>
    <mergeCell ref="K32:N32"/>
    <mergeCell ref="O32:R32"/>
    <mergeCell ref="S32:T32"/>
    <mergeCell ref="U32:V32"/>
    <mergeCell ref="X32:AB32"/>
    <mergeCell ref="AC32:AF32"/>
    <mergeCell ref="AB27:AE28"/>
    <mergeCell ref="AF27:AJ28"/>
    <mergeCell ref="B28:E28"/>
    <mergeCell ref="F28:J28"/>
    <mergeCell ref="B29:J29"/>
    <mergeCell ref="K29:N29"/>
    <mergeCell ref="O29:AJ29"/>
    <mergeCell ref="AC23:AJ24"/>
    <mergeCell ref="B25:AJ25"/>
    <mergeCell ref="B26:E26"/>
    <mergeCell ref="F26:AJ26"/>
    <mergeCell ref="B27:E27"/>
    <mergeCell ref="F27:J27"/>
    <mergeCell ref="K27:N28"/>
    <mergeCell ref="O27:R28"/>
    <mergeCell ref="S27:V28"/>
    <mergeCell ref="W27:AA28"/>
    <mergeCell ref="B21:N21"/>
    <mergeCell ref="O21:AB21"/>
    <mergeCell ref="AC21:AE21"/>
    <mergeCell ref="AF21:AJ21"/>
    <mergeCell ref="B22:AJ22"/>
    <mergeCell ref="B23:D24"/>
    <mergeCell ref="E23:M24"/>
    <mergeCell ref="N23:R24"/>
    <mergeCell ref="S23:X24"/>
    <mergeCell ref="Y23:AB24"/>
    <mergeCell ref="B19:N19"/>
    <mergeCell ref="O19:AB19"/>
    <mergeCell ref="AC19:AE19"/>
    <mergeCell ref="AF19:AJ19"/>
    <mergeCell ref="B20:N20"/>
    <mergeCell ref="O20:AB20"/>
    <mergeCell ref="AC20:AE20"/>
    <mergeCell ref="AF20:AJ20"/>
    <mergeCell ref="B17:N17"/>
    <mergeCell ref="O17:AB17"/>
    <mergeCell ref="AC17:AE17"/>
    <mergeCell ref="AF17:AJ17"/>
    <mergeCell ref="B18:N18"/>
    <mergeCell ref="O18:AB18"/>
    <mergeCell ref="AC18:AJ18"/>
    <mergeCell ref="B15:H15"/>
    <mergeCell ref="I15:M15"/>
    <mergeCell ref="N15:R15"/>
    <mergeCell ref="S15:AB15"/>
    <mergeCell ref="AC15:AJ15"/>
    <mergeCell ref="B16:H16"/>
    <mergeCell ref="I16:M16"/>
    <mergeCell ref="O16:S16"/>
    <mergeCell ref="T16:AJ16"/>
    <mergeCell ref="B10:AJ12"/>
    <mergeCell ref="B13:I13"/>
    <mergeCell ref="J13:Q13"/>
    <mergeCell ref="R13:AJ13"/>
    <mergeCell ref="B14:AJ14"/>
    <mergeCell ref="AT14:AX14"/>
    <mergeCell ref="B2:I9"/>
    <mergeCell ref="J2:Y6"/>
    <mergeCell ref="Z2:AJ3"/>
    <mergeCell ref="Z4:AJ6"/>
    <mergeCell ref="J7:Y9"/>
    <mergeCell ref="Z7:AJ9"/>
  </mergeCells>
  <dataValidations count="8">
    <dataValidation type="list" operator="equal" allowBlank="1" showErrorMessage="1" sqref="P15" xr:uid="{5402F0E7-5DBE-4520-A37D-A5E452A6C683}">
      <formula1>$G$27:$G$34</formula1>
      <formula2>0</formula2>
    </dataValidation>
    <dataValidation type="textLength" operator="lessThanOrEqual" allowBlank="1" showInputMessage="1" showErrorMessage="1" sqref="B46:AJ46" xr:uid="{21BD11AE-E3D1-4DC4-8E9C-47FE8F2C5958}">
      <formula1>1</formula1>
    </dataValidation>
    <dataValidation type="list" allowBlank="1" showInputMessage="1" showErrorMessage="1" sqref="F33:J33" xr:uid="{76B90DDD-A368-4561-866C-4E5F557167B9}">
      <formula1>$AY$3:$AY$19</formula1>
    </dataValidation>
    <dataValidation type="list" allowBlank="1" showInputMessage="1" showErrorMessage="1" sqref="U33:V34 D33:E34" xr:uid="{C5CBB4FC-60ED-453F-B443-37AF92C4E644}">
      <formula1>$AY$25:$AY$27</formula1>
    </dataValidation>
    <dataValidation type="list" allowBlank="1" showInputMessage="1" showErrorMessage="1" sqref="AC17:AE17 AC19:AE21" xr:uid="{E510A31F-E283-4711-9A85-F3A0EB2524AF}">
      <formula1>$AY$20:$AY$24</formula1>
    </dataValidation>
    <dataValidation type="list" allowBlank="1" showInputMessage="1" showErrorMessage="1" sqref="F34:J34 X33:AB34" xr:uid="{C4A74838-49F8-49D2-AD3C-EA229E2A88B4}">
      <formula1>$AY$3:$AY$18</formula1>
    </dataValidation>
    <dataValidation allowBlank="1" showErrorMessage="1" sqref="AC33:AF34 K33:N34" xr:uid="{C7BD359B-382F-4489-BDFE-892B6E89DCDA}"/>
    <dataValidation operator="equal" allowBlank="1" showErrorMessage="1" sqref="R15" xr:uid="{B6CBC899-AF20-4F0F-BC50-A3123F7667B2}">
      <formula1>0</formula1>
      <formula2>0</formula2>
    </dataValidation>
  </dataValidations>
  <printOptions horizontalCentered="1"/>
  <pageMargins left="0.7" right="0.7" top="0.75" bottom="0.75" header="0.3" footer="0.3"/>
  <pageSetup paperSize="9" scale="23"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F584869-7E36-428E-B8FC-93BDD286EC84}">
          <x14:formula1>
            <xm:f>Hoja5!$G$2:$G$3</xm:f>
          </x14:formula1>
          <xm:sqref>S23:X24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Z116"/>
  <sheetViews>
    <sheetView showGridLines="0" view="pageBreakPreview" zoomScaleNormal="100" zoomScaleSheetLayoutView="100" workbookViewId="0">
      <selection activeCell="B10" sqref="B10:AJ12"/>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338"/>
      <c r="C2" s="338"/>
      <c r="D2" s="338"/>
      <c r="E2" s="338"/>
      <c r="F2" s="338"/>
      <c r="G2" s="338"/>
      <c r="H2" s="338"/>
      <c r="I2" s="338"/>
      <c r="J2" s="339" t="s">
        <v>0</v>
      </c>
      <c r="K2" s="339"/>
      <c r="L2" s="339"/>
      <c r="M2" s="339"/>
      <c r="N2" s="339"/>
      <c r="O2" s="339"/>
      <c r="P2" s="339"/>
      <c r="Q2" s="339"/>
      <c r="R2" s="339"/>
      <c r="S2" s="339"/>
      <c r="T2" s="339"/>
      <c r="U2" s="339"/>
      <c r="V2" s="339"/>
      <c r="W2" s="339"/>
      <c r="X2" s="339"/>
      <c r="Y2" s="339"/>
      <c r="Z2" s="154" t="s">
        <v>841</v>
      </c>
      <c r="AA2" s="154"/>
      <c r="AB2" s="154"/>
      <c r="AC2" s="154"/>
      <c r="AD2" s="154"/>
      <c r="AE2" s="154"/>
      <c r="AF2" s="154"/>
      <c r="AG2" s="154"/>
      <c r="AH2" s="154"/>
      <c r="AI2" s="154"/>
      <c r="AJ2" s="154"/>
      <c r="AY2" s="9" t="s">
        <v>110</v>
      </c>
    </row>
    <row r="3" spans="2:52" ht="14.25" x14ac:dyDescent="0.2">
      <c r="B3" s="338"/>
      <c r="C3" s="338"/>
      <c r="D3" s="338"/>
      <c r="E3" s="338"/>
      <c r="F3" s="338"/>
      <c r="G3" s="338"/>
      <c r="H3" s="338"/>
      <c r="I3" s="338"/>
      <c r="J3" s="339"/>
      <c r="K3" s="339"/>
      <c r="L3" s="339"/>
      <c r="M3" s="339"/>
      <c r="N3" s="339"/>
      <c r="O3" s="339"/>
      <c r="P3" s="339"/>
      <c r="Q3" s="339"/>
      <c r="R3" s="339"/>
      <c r="S3" s="339"/>
      <c r="T3" s="339"/>
      <c r="U3" s="339"/>
      <c r="V3" s="339"/>
      <c r="W3" s="339"/>
      <c r="X3" s="339"/>
      <c r="Y3" s="339"/>
      <c r="Z3" s="154"/>
      <c r="AA3" s="154"/>
      <c r="AB3" s="154"/>
      <c r="AC3" s="154"/>
      <c r="AD3" s="154"/>
      <c r="AE3" s="154"/>
      <c r="AF3" s="154"/>
      <c r="AG3" s="154"/>
      <c r="AH3" s="154"/>
      <c r="AI3" s="154"/>
      <c r="AJ3" s="154"/>
      <c r="AY3" t="s">
        <v>109</v>
      </c>
      <c r="AZ3" s="12"/>
    </row>
    <row r="4" spans="2:52" ht="14.25" customHeight="1" x14ac:dyDescent="0.2">
      <c r="B4" s="338"/>
      <c r="C4" s="338"/>
      <c r="D4" s="338"/>
      <c r="E4" s="338"/>
      <c r="F4" s="338"/>
      <c r="G4" s="338"/>
      <c r="H4" s="338"/>
      <c r="I4" s="338"/>
      <c r="J4" s="339"/>
      <c r="K4" s="339"/>
      <c r="L4" s="339"/>
      <c r="M4" s="339"/>
      <c r="N4" s="339"/>
      <c r="O4" s="339"/>
      <c r="P4" s="339"/>
      <c r="Q4" s="339"/>
      <c r="R4" s="339"/>
      <c r="S4" s="339"/>
      <c r="T4" s="339"/>
      <c r="U4" s="339"/>
      <c r="V4" s="339"/>
      <c r="W4" s="339"/>
      <c r="X4" s="339"/>
      <c r="Y4" s="339"/>
      <c r="Z4" s="154" t="s">
        <v>921</v>
      </c>
      <c r="AA4" s="154"/>
      <c r="AB4" s="154"/>
      <c r="AC4" s="154"/>
      <c r="AD4" s="154"/>
      <c r="AE4" s="154"/>
      <c r="AF4" s="154"/>
      <c r="AG4" s="154"/>
      <c r="AH4" s="154"/>
      <c r="AI4" s="154"/>
      <c r="AJ4" s="154"/>
      <c r="AY4" t="s">
        <v>839</v>
      </c>
      <c r="AZ4" s="12"/>
    </row>
    <row r="5" spans="2:52" ht="14.25" customHeight="1" x14ac:dyDescent="0.2">
      <c r="B5" s="338"/>
      <c r="C5" s="338"/>
      <c r="D5" s="338"/>
      <c r="E5" s="338"/>
      <c r="F5" s="338"/>
      <c r="G5" s="338"/>
      <c r="H5" s="338"/>
      <c r="I5" s="338"/>
      <c r="J5" s="339"/>
      <c r="K5" s="339"/>
      <c r="L5" s="339"/>
      <c r="M5" s="339"/>
      <c r="N5" s="339"/>
      <c r="O5" s="339"/>
      <c r="P5" s="339"/>
      <c r="Q5" s="339"/>
      <c r="R5" s="339"/>
      <c r="S5" s="339"/>
      <c r="T5" s="339"/>
      <c r="U5" s="339"/>
      <c r="V5" s="339"/>
      <c r="W5" s="339"/>
      <c r="X5" s="339"/>
      <c r="Y5" s="339"/>
      <c r="Z5" s="154"/>
      <c r="AA5" s="154"/>
      <c r="AB5" s="154"/>
      <c r="AC5" s="154"/>
      <c r="AD5" s="154"/>
      <c r="AE5" s="154"/>
      <c r="AF5" s="154"/>
      <c r="AG5" s="154"/>
      <c r="AH5" s="154"/>
      <c r="AI5" s="154"/>
      <c r="AJ5" s="154"/>
      <c r="AY5" t="s">
        <v>111</v>
      </c>
      <c r="AZ5" s="12"/>
    </row>
    <row r="6" spans="2:52" ht="14.25" customHeight="1" x14ac:dyDescent="0.2">
      <c r="B6" s="338"/>
      <c r="C6" s="338"/>
      <c r="D6" s="338"/>
      <c r="E6" s="338"/>
      <c r="F6" s="338"/>
      <c r="G6" s="338"/>
      <c r="H6" s="338"/>
      <c r="I6" s="338"/>
      <c r="J6" s="339"/>
      <c r="K6" s="339"/>
      <c r="L6" s="339"/>
      <c r="M6" s="339"/>
      <c r="N6" s="339"/>
      <c r="O6" s="339"/>
      <c r="P6" s="339"/>
      <c r="Q6" s="339"/>
      <c r="R6" s="339"/>
      <c r="S6" s="339"/>
      <c r="T6" s="339"/>
      <c r="U6" s="339"/>
      <c r="V6" s="339"/>
      <c r="W6" s="339"/>
      <c r="X6" s="339"/>
      <c r="Y6" s="339"/>
      <c r="Z6" s="154"/>
      <c r="AA6" s="154"/>
      <c r="AB6" s="154"/>
      <c r="AC6" s="154"/>
      <c r="AD6" s="154"/>
      <c r="AE6" s="154"/>
      <c r="AF6" s="154"/>
      <c r="AG6" s="154"/>
      <c r="AH6" s="154"/>
      <c r="AI6" s="154"/>
      <c r="AJ6" s="154"/>
      <c r="AY6" t="s">
        <v>112</v>
      </c>
      <c r="AZ6" s="12"/>
    </row>
    <row r="7" spans="2:52" ht="12.6" customHeight="1" x14ac:dyDescent="0.2">
      <c r="B7" s="338"/>
      <c r="C7" s="338"/>
      <c r="D7" s="338"/>
      <c r="E7" s="338"/>
      <c r="F7" s="338"/>
      <c r="G7" s="338"/>
      <c r="H7" s="338"/>
      <c r="I7" s="338"/>
      <c r="J7" s="340" t="s">
        <v>1</v>
      </c>
      <c r="K7" s="340"/>
      <c r="L7" s="340"/>
      <c r="M7" s="340"/>
      <c r="N7" s="340"/>
      <c r="O7" s="340"/>
      <c r="P7" s="340"/>
      <c r="Q7" s="340"/>
      <c r="R7" s="340"/>
      <c r="S7" s="340"/>
      <c r="T7" s="340"/>
      <c r="U7" s="340"/>
      <c r="V7" s="340"/>
      <c r="W7" s="340"/>
      <c r="X7" s="340"/>
      <c r="Y7" s="340"/>
      <c r="Z7" s="156" t="s">
        <v>920</v>
      </c>
      <c r="AA7" s="156"/>
      <c r="AB7" s="156"/>
      <c r="AC7" s="156"/>
      <c r="AD7" s="156"/>
      <c r="AE7" s="156"/>
      <c r="AF7" s="156"/>
      <c r="AG7" s="156"/>
      <c r="AH7" s="156"/>
      <c r="AI7" s="156"/>
      <c r="AJ7" s="156"/>
      <c r="AY7" t="s">
        <v>113</v>
      </c>
      <c r="AZ7" s="12"/>
    </row>
    <row r="8" spans="2:52" ht="11.1" customHeight="1" x14ac:dyDescent="0.2">
      <c r="B8" s="338"/>
      <c r="C8" s="338"/>
      <c r="D8" s="338"/>
      <c r="E8" s="338"/>
      <c r="F8" s="338"/>
      <c r="G8" s="338"/>
      <c r="H8" s="338"/>
      <c r="I8" s="338"/>
      <c r="J8" s="340"/>
      <c r="K8" s="340"/>
      <c r="L8" s="340"/>
      <c r="M8" s="340"/>
      <c r="N8" s="340"/>
      <c r="O8" s="340"/>
      <c r="P8" s="340"/>
      <c r="Q8" s="340"/>
      <c r="R8" s="340"/>
      <c r="S8" s="340"/>
      <c r="T8" s="340"/>
      <c r="U8" s="340"/>
      <c r="V8" s="340"/>
      <c r="W8" s="340"/>
      <c r="X8" s="340"/>
      <c r="Y8" s="340"/>
      <c r="Z8" s="156"/>
      <c r="AA8" s="156"/>
      <c r="AB8" s="156"/>
      <c r="AC8" s="156"/>
      <c r="AD8" s="156"/>
      <c r="AE8" s="156"/>
      <c r="AF8" s="156"/>
      <c r="AG8" s="156"/>
      <c r="AH8" s="156"/>
      <c r="AI8" s="156"/>
      <c r="AJ8" s="156"/>
      <c r="AY8" t="s">
        <v>114</v>
      </c>
      <c r="AZ8" s="12"/>
    </row>
    <row r="9" spans="2:52" ht="33" customHeight="1" x14ac:dyDescent="0.2">
      <c r="B9" s="338"/>
      <c r="C9" s="338"/>
      <c r="D9" s="338"/>
      <c r="E9" s="338"/>
      <c r="F9" s="338"/>
      <c r="G9" s="338"/>
      <c r="H9" s="338"/>
      <c r="I9" s="338"/>
      <c r="J9" s="340"/>
      <c r="K9" s="340"/>
      <c r="L9" s="340"/>
      <c r="M9" s="340"/>
      <c r="N9" s="340"/>
      <c r="O9" s="340"/>
      <c r="P9" s="340"/>
      <c r="Q9" s="340"/>
      <c r="R9" s="340"/>
      <c r="S9" s="340"/>
      <c r="T9" s="340"/>
      <c r="U9" s="340"/>
      <c r="V9" s="340"/>
      <c r="W9" s="340"/>
      <c r="X9" s="340"/>
      <c r="Y9" s="340"/>
      <c r="Z9" s="156"/>
      <c r="AA9" s="156"/>
      <c r="AB9" s="156"/>
      <c r="AC9" s="156"/>
      <c r="AD9" s="156"/>
      <c r="AE9" s="156"/>
      <c r="AF9" s="156"/>
      <c r="AG9" s="156"/>
      <c r="AH9" s="156"/>
      <c r="AI9" s="156"/>
      <c r="AJ9" s="156"/>
      <c r="AY9" t="s">
        <v>115</v>
      </c>
      <c r="AZ9" s="12"/>
    </row>
    <row r="10" spans="2:52" ht="14.25" x14ac:dyDescent="0.2">
      <c r="B10" s="327"/>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c r="AA10" s="328"/>
      <c r="AB10" s="328"/>
      <c r="AC10" s="328"/>
      <c r="AD10" s="328"/>
      <c r="AE10" s="328"/>
      <c r="AF10" s="328"/>
      <c r="AG10" s="328"/>
      <c r="AH10" s="328"/>
      <c r="AI10" s="328"/>
      <c r="AJ10" s="329"/>
      <c r="AY10" t="s">
        <v>116</v>
      </c>
      <c r="AZ10" s="12"/>
    </row>
    <row r="11" spans="2:52" ht="14.25" x14ac:dyDescent="0.2">
      <c r="B11" s="330"/>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2"/>
      <c r="AY11" t="s">
        <v>846</v>
      </c>
      <c r="AZ11" s="12"/>
    </row>
    <row r="12" spans="2:52" ht="14.25" x14ac:dyDescent="0.2">
      <c r="B12" s="330"/>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2"/>
      <c r="AY12" t="s">
        <v>117</v>
      </c>
      <c r="AZ12" s="12"/>
    </row>
    <row r="13" spans="2:52" ht="21" customHeight="1" x14ac:dyDescent="0.2">
      <c r="B13" s="333" t="s">
        <v>2</v>
      </c>
      <c r="C13" s="333"/>
      <c r="D13" s="333"/>
      <c r="E13" s="333"/>
      <c r="F13" s="333"/>
      <c r="G13" s="333"/>
      <c r="H13" s="333"/>
      <c r="I13" s="333"/>
      <c r="J13" s="145"/>
      <c r="K13" s="145"/>
      <c r="L13" s="145"/>
      <c r="M13" s="145"/>
      <c r="N13" s="145"/>
      <c r="O13" s="145"/>
      <c r="P13" s="145"/>
      <c r="Q13" s="146"/>
      <c r="R13" s="334"/>
      <c r="S13" s="335"/>
      <c r="T13" s="335"/>
      <c r="U13" s="335"/>
      <c r="V13" s="335"/>
      <c r="W13" s="335"/>
      <c r="X13" s="335"/>
      <c r="Y13" s="335"/>
      <c r="Z13" s="335"/>
      <c r="AA13" s="335"/>
      <c r="AB13" s="335"/>
      <c r="AC13" s="335"/>
      <c r="AD13" s="335"/>
      <c r="AE13" s="335"/>
      <c r="AF13" s="335"/>
      <c r="AG13" s="335"/>
      <c r="AH13" s="335"/>
      <c r="AI13" s="335"/>
      <c r="AJ13" s="336"/>
      <c r="AY13" t="s">
        <v>118</v>
      </c>
      <c r="AZ13" s="12"/>
    </row>
    <row r="14" spans="2:52" ht="27" customHeight="1" x14ac:dyDescent="0.2">
      <c r="B14" s="337" t="s">
        <v>4</v>
      </c>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5"/>
      <c r="AL14" s="5"/>
      <c r="AM14" s="5"/>
      <c r="AN14" s="5"/>
      <c r="AO14" s="5"/>
      <c r="AP14" s="5"/>
      <c r="AQ14" s="5"/>
      <c r="AR14" s="5"/>
      <c r="AS14" s="5"/>
      <c r="AT14" s="151"/>
      <c r="AU14" s="151"/>
      <c r="AV14" s="151"/>
      <c r="AW14" s="151"/>
      <c r="AX14" s="151"/>
      <c r="AY14" t="s">
        <v>119</v>
      </c>
      <c r="AZ14" s="12"/>
    </row>
    <row r="15" spans="2:52" ht="27" customHeight="1" x14ac:dyDescent="0.2">
      <c r="B15" s="341" t="s">
        <v>5</v>
      </c>
      <c r="C15" s="341"/>
      <c r="D15" s="341"/>
      <c r="E15" s="341"/>
      <c r="F15" s="341"/>
      <c r="G15" s="341"/>
      <c r="H15" s="341"/>
      <c r="I15" s="164"/>
      <c r="J15" s="164"/>
      <c r="K15" s="164"/>
      <c r="L15" s="164"/>
      <c r="M15" s="164"/>
      <c r="N15" s="164"/>
      <c r="O15" s="164"/>
      <c r="P15" s="164"/>
      <c r="Q15" s="164"/>
      <c r="R15" s="164"/>
      <c r="S15" s="342" t="s">
        <v>6</v>
      </c>
      <c r="T15" s="342"/>
      <c r="U15" s="342"/>
      <c r="V15" s="342"/>
      <c r="W15" s="342"/>
      <c r="X15" s="342"/>
      <c r="Y15" s="342"/>
      <c r="Z15" s="342"/>
      <c r="AA15" s="342"/>
      <c r="AB15" s="342"/>
      <c r="AC15" s="166"/>
      <c r="AD15" s="166"/>
      <c r="AE15" s="166"/>
      <c r="AF15" s="166"/>
      <c r="AG15" s="166"/>
      <c r="AH15" s="166"/>
      <c r="AI15" s="166"/>
      <c r="AJ15" s="166"/>
      <c r="AY15" t="s">
        <v>120</v>
      </c>
      <c r="AZ15" s="23"/>
    </row>
    <row r="16" spans="2:52" ht="27" customHeight="1" x14ac:dyDescent="0.2">
      <c r="B16" s="343" t="s">
        <v>866</v>
      </c>
      <c r="C16" s="344"/>
      <c r="D16" s="344"/>
      <c r="E16" s="344"/>
      <c r="F16" s="344"/>
      <c r="G16" s="344"/>
      <c r="H16" s="345"/>
      <c r="I16" s="167"/>
      <c r="J16" s="168"/>
      <c r="K16" s="168"/>
      <c r="L16" s="168"/>
      <c r="M16" s="169"/>
      <c r="N16" s="97" t="s">
        <v>867</v>
      </c>
      <c r="O16" s="167"/>
      <c r="P16" s="168"/>
      <c r="Q16" s="168"/>
      <c r="R16" s="168"/>
      <c r="S16" s="169"/>
      <c r="T16" s="346"/>
      <c r="U16" s="346"/>
      <c r="V16" s="346"/>
      <c r="W16" s="346"/>
      <c r="X16" s="346"/>
      <c r="Y16" s="346"/>
      <c r="Z16" s="346"/>
      <c r="AA16" s="346"/>
      <c r="AB16" s="346"/>
      <c r="AC16" s="346"/>
      <c r="AD16" s="346"/>
      <c r="AE16" s="346"/>
      <c r="AF16" s="346"/>
      <c r="AG16" s="346"/>
      <c r="AH16" s="346"/>
      <c r="AI16" s="346"/>
      <c r="AJ16" s="346"/>
      <c r="AY16" t="s">
        <v>121</v>
      </c>
      <c r="AZ16" s="23"/>
    </row>
    <row r="17" spans="2:52" ht="29.25" customHeight="1" x14ac:dyDescent="0.2">
      <c r="B17" s="348" t="s">
        <v>7</v>
      </c>
      <c r="C17" s="348"/>
      <c r="D17" s="348"/>
      <c r="E17" s="348"/>
      <c r="F17" s="348"/>
      <c r="G17" s="348"/>
      <c r="H17" s="348"/>
      <c r="I17" s="348"/>
      <c r="J17" s="348"/>
      <c r="K17" s="348"/>
      <c r="L17" s="348"/>
      <c r="M17" s="348"/>
      <c r="N17" s="348"/>
      <c r="O17" s="158"/>
      <c r="P17" s="158"/>
      <c r="Q17" s="158"/>
      <c r="R17" s="158"/>
      <c r="S17" s="158"/>
      <c r="T17" s="158"/>
      <c r="U17" s="158"/>
      <c r="V17" s="158"/>
      <c r="W17" s="158"/>
      <c r="X17" s="158"/>
      <c r="Y17" s="158"/>
      <c r="Z17" s="158"/>
      <c r="AA17" s="158"/>
      <c r="AB17" s="158"/>
      <c r="AC17" s="159" t="s">
        <v>80</v>
      </c>
      <c r="AD17" s="159"/>
      <c r="AE17" s="159"/>
      <c r="AF17" s="158"/>
      <c r="AG17" s="158"/>
      <c r="AH17" s="158"/>
      <c r="AI17" s="158"/>
      <c r="AJ17" s="158"/>
      <c r="AY17" t="s">
        <v>122</v>
      </c>
      <c r="AZ17" s="23"/>
    </row>
    <row r="18" spans="2:52" ht="29.25" customHeight="1" x14ac:dyDescent="0.2">
      <c r="B18" s="349" t="s">
        <v>8</v>
      </c>
      <c r="C18" s="349"/>
      <c r="D18" s="349"/>
      <c r="E18" s="349"/>
      <c r="F18" s="349"/>
      <c r="G18" s="349"/>
      <c r="H18" s="349"/>
      <c r="I18" s="349"/>
      <c r="J18" s="349"/>
      <c r="K18" s="349"/>
      <c r="L18" s="349"/>
      <c r="M18" s="349"/>
      <c r="N18" s="349"/>
      <c r="O18" s="161" t="s">
        <v>917</v>
      </c>
      <c r="P18" s="161"/>
      <c r="Q18" s="161"/>
      <c r="R18" s="161"/>
      <c r="S18" s="161"/>
      <c r="T18" s="161"/>
      <c r="U18" s="161"/>
      <c r="V18" s="161"/>
      <c r="W18" s="161"/>
      <c r="X18" s="161"/>
      <c r="Y18" s="161"/>
      <c r="Z18" s="161"/>
      <c r="AA18" s="161"/>
      <c r="AB18" s="161"/>
      <c r="AC18" s="350"/>
      <c r="AD18" s="350"/>
      <c r="AE18" s="350"/>
      <c r="AF18" s="350"/>
      <c r="AG18" s="350"/>
      <c r="AH18" s="350"/>
      <c r="AI18" s="350"/>
      <c r="AJ18" s="350"/>
      <c r="AY18" t="s">
        <v>123</v>
      </c>
      <c r="AZ18" s="23"/>
    </row>
    <row r="19" spans="2:52" ht="36.75" customHeight="1" x14ac:dyDescent="0.2">
      <c r="B19" s="347" t="s">
        <v>843</v>
      </c>
      <c r="C19" s="347"/>
      <c r="D19" s="347"/>
      <c r="E19" s="347"/>
      <c r="F19" s="347"/>
      <c r="G19" s="347"/>
      <c r="H19" s="347"/>
      <c r="I19" s="347"/>
      <c r="J19" s="347"/>
      <c r="K19" s="347"/>
      <c r="L19" s="347"/>
      <c r="M19" s="347"/>
      <c r="N19" s="347"/>
      <c r="O19" s="172"/>
      <c r="P19" s="172"/>
      <c r="Q19" s="172"/>
      <c r="R19" s="172"/>
      <c r="S19" s="172"/>
      <c r="T19" s="172"/>
      <c r="U19" s="172"/>
      <c r="V19" s="172"/>
      <c r="W19" s="172"/>
      <c r="X19" s="172"/>
      <c r="Y19" s="172"/>
      <c r="Z19" s="172"/>
      <c r="AA19" s="172"/>
      <c r="AB19" s="172"/>
      <c r="AC19" s="256" t="s">
        <v>80</v>
      </c>
      <c r="AD19" s="256"/>
      <c r="AE19" s="256"/>
      <c r="AF19" s="172"/>
      <c r="AG19" s="172"/>
      <c r="AH19" s="172"/>
      <c r="AI19" s="172"/>
      <c r="AJ19" s="172"/>
      <c r="AY19" t="s">
        <v>865</v>
      </c>
    </row>
    <row r="20" spans="2:52" ht="36.75" customHeight="1" x14ac:dyDescent="0.2">
      <c r="B20" s="347" t="s">
        <v>844</v>
      </c>
      <c r="C20" s="347"/>
      <c r="D20" s="347"/>
      <c r="E20" s="347"/>
      <c r="F20" s="347"/>
      <c r="G20" s="347"/>
      <c r="H20" s="347"/>
      <c r="I20" s="347"/>
      <c r="J20" s="347"/>
      <c r="K20" s="347"/>
      <c r="L20" s="347"/>
      <c r="M20" s="347"/>
      <c r="N20" s="347"/>
      <c r="O20" s="172"/>
      <c r="P20" s="172"/>
      <c r="Q20" s="172"/>
      <c r="R20" s="172"/>
      <c r="S20" s="172"/>
      <c r="T20" s="172"/>
      <c r="U20" s="172"/>
      <c r="V20" s="172"/>
      <c r="W20" s="172"/>
      <c r="X20" s="172"/>
      <c r="Y20" s="172"/>
      <c r="Z20" s="172"/>
      <c r="AA20" s="172"/>
      <c r="AB20" s="172"/>
      <c r="AC20" s="256" t="s">
        <v>80</v>
      </c>
      <c r="AD20" s="256"/>
      <c r="AE20" s="256"/>
      <c r="AF20" s="172"/>
      <c r="AG20" s="172"/>
      <c r="AH20" s="172"/>
      <c r="AI20" s="172"/>
      <c r="AJ20" s="172"/>
      <c r="AY20" s="2" t="s">
        <v>80</v>
      </c>
    </row>
    <row r="21" spans="2:52" ht="36.75" customHeight="1" x14ac:dyDescent="0.2">
      <c r="B21" s="347" t="s">
        <v>845</v>
      </c>
      <c r="C21" s="347"/>
      <c r="D21" s="347"/>
      <c r="E21" s="347"/>
      <c r="F21" s="347"/>
      <c r="G21" s="347"/>
      <c r="H21" s="347"/>
      <c r="I21" s="347"/>
      <c r="J21" s="347"/>
      <c r="K21" s="347"/>
      <c r="L21" s="347"/>
      <c r="M21" s="347"/>
      <c r="N21" s="347"/>
      <c r="O21" s="172"/>
      <c r="P21" s="172"/>
      <c r="Q21" s="172"/>
      <c r="R21" s="172"/>
      <c r="S21" s="172"/>
      <c r="T21" s="172"/>
      <c r="U21" s="172"/>
      <c r="V21" s="172"/>
      <c r="W21" s="172"/>
      <c r="X21" s="172"/>
      <c r="Y21" s="172"/>
      <c r="Z21" s="172"/>
      <c r="AA21" s="172"/>
      <c r="AB21" s="172"/>
      <c r="AC21" s="256" t="s">
        <v>80</v>
      </c>
      <c r="AD21" s="256"/>
      <c r="AE21" s="256"/>
      <c r="AF21" s="172"/>
      <c r="AG21" s="172"/>
      <c r="AH21" s="172"/>
      <c r="AI21" s="172"/>
      <c r="AJ21" s="172"/>
      <c r="AY21" s="2" t="s">
        <v>81</v>
      </c>
    </row>
    <row r="22" spans="2:52" ht="17.25" customHeight="1" x14ac:dyDescent="0.2">
      <c r="B22" s="351" t="s">
        <v>9</v>
      </c>
      <c r="C22" s="351"/>
      <c r="D22" s="351"/>
      <c r="E22" s="351"/>
      <c r="F22" s="351"/>
      <c r="G22" s="351"/>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Y22" s="2" t="s">
        <v>82</v>
      </c>
    </row>
    <row r="23" spans="2:52" ht="24.75" customHeight="1" x14ac:dyDescent="0.2">
      <c r="B23" s="425" t="s">
        <v>888</v>
      </c>
      <c r="C23" s="426"/>
      <c r="D23" s="426"/>
      <c r="E23" s="426"/>
      <c r="F23" s="426"/>
      <c r="G23" s="426"/>
      <c r="H23" s="426"/>
      <c r="I23" s="426"/>
      <c r="J23" s="426"/>
      <c r="K23" s="426"/>
      <c r="L23" s="426"/>
      <c r="M23" s="427"/>
      <c r="N23" s="428" t="s">
        <v>47</v>
      </c>
      <c r="O23" s="429"/>
      <c r="P23" s="430"/>
      <c r="Q23" s="431"/>
      <c r="R23" s="432"/>
      <c r="S23" s="428" t="s">
        <v>48</v>
      </c>
      <c r="T23" s="433"/>
      <c r="U23" s="429"/>
      <c r="V23" s="430"/>
      <c r="W23" s="431"/>
      <c r="X23" s="432"/>
      <c r="Y23" s="434"/>
      <c r="Z23" s="434"/>
      <c r="AA23" s="434"/>
      <c r="AB23" s="434"/>
      <c r="AC23" s="434"/>
      <c r="AD23" s="434"/>
      <c r="AE23" s="434"/>
      <c r="AF23" s="434"/>
      <c r="AG23" s="434"/>
      <c r="AH23" s="434"/>
      <c r="AI23" s="434"/>
      <c r="AJ23" s="434"/>
    </row>
    <row r="24" spans="2:52" ht="17.25" customHeight="1" x14ac:dyDescent="0.2">
      <c r="B24" s="349" t="s">
        <v>10</v>
      </c>
      <c r="C24" s="349"/>
      <c r="D24" s="349"/>
      <c r="E24" s="256"/>
      <c r="F24" s="256"/>
      <c r="G24" s="256"/>
      <c r="H24" s="256"/>
      <c r="I24" s="256"/>
      <c r="J24" s="256"/>
      <c r="K24" s="256"/>
      <c r="L24" s="256"/>
      <c r="M24" s="256"/>
      <c r="N24" s="349" t="s">
        <v>11</v>
      </c>
      <c r="O24" s="349"/>
      <c r="P24" s="349"/>
      <c r="Q24" s="349"/>
      <c r="R24" s="349"/>
      <c r="S24" s="158"/>
      <c r="T24" s="158"/>
      <c r="U24" s="158"/>
      <c r="V24" s="158"/>
      <c r="W24" s="158"/>
      <c r="X24" s="158"/>
      <c r="Y24" s="349" t="s">
        <v>12</v>
      </c>
      <c r="Z24" s="349"/>
      <c r="AA24" s="349"/>
      <c r="AB24" s="349"/>
      <c r="AC24" s="257"/>
      <c r="AD24" s="257"/>
      <c r="AE24" s="257"/>
      <c r="AF24" s="257"/>
      <c r="AG24" s="257"/>
      <c r="AH24" s="257"/>
      <c r="AI24" s="257"/>
      <c r="AJ24" s="257"/>
      <c r="AY24" s="2" t="s">
        <v>83</v>
      </c>
    </row>
    <row r="25" spans="2:52" ht="14.25" customHeight="1" x14ac:dyDescent="0.2">
      <c r="B25" s="349"/>
      <c r="C25" s="349"/>
      <c r="D25" s="349"/>
      <c r="E25" s="256"/>
      <c r="F25" s="256"/>
      <c r="G25" s="256"/>
      <c r="H25" s="256"/>
      <c r="I25" s="256"/>
      <c r="J25" s="256"/>
      <c r="K25" s="256"/>
      <c r="L25" s="256"/>
      <c r="M25" s="256"/>
      <c r="N25" s="349"/>
      <c r="O25" s="349"/>
      <c r="P25" s="349"/>
      <c r="Q25" s="349"/>
      <c r="R25" s="349"/>
      <c r="S25" s="172"/>
      <c r="T25" s="172"/>
      <c r="U25" s="172"/>
      <c r="V25" s="172"/>
      <c r="W25" s="172"/>
      <c r="X25" s="172"/>
      <c r="Y25" s="349"/>
      <c r="Z25" s="349"/>
      <c r="AA25" s="349"/>
      <c r="AB25" s="349"/>
      <c r="AC25" s="257"/>
      <c r="AD25" s="257"/>
      <c r="AE25" s="257"/>
      <c r="AF25" s="257"/>
      <c r="AG25" s="257"/>
      <c r="AH25" s="257"/>
      <c r="AI25" s="257"/>
      <c r="AJ25" s="257"/>
      <c r="AY25" s="2" t="s">
        <v>842</v>
      </c>
    </row>
    <row r="26" spans="2:52" ht="18" customHeight="1" x14ac:dyDescent="0.2">
      <c r="B26" s="350" t="s">
        <v>13</v>
      </c>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Y26" s="2" t="s">
        <v>857</v>
      </c>
    </row>
    <row r="27" spans="2:52" ht="55.5" customHeight="1" x14ac:dyDescent="0.2">
      <c r="B27" s="362" t="s">
        <v>14</v>
      </c>
      <c r="C27" s="362"/>
      <c r="D27" s="362"/>
      <c r="E27" s="362"/>
      <c r="F27" s="363"/>
      <c r="G27" s="363"/>
      <c r="H27" s="363"/>
      <c r="I27" s="363"/>
      <c r="J27" s="363"/>
      <c r="K27" s="363"/>
      <c r="L27" s="363"/>
      <c r="M27" s="363"/>
      <c r="N27" s="363"/>
      <c r="O27" s="364"/>
      <c r="P27" s="364"/>
      <c r="Q27" s="364"/>
      <c r="R27" s="364"/>
      <c r="S27" s="364"/>
      <c r="T27" s="364"/>
      <c r="U27" s="364"/>
      <c r="V27" s="364"/>
      <c r="W27" s="364"/>
      <c r="X27" s="364"/>
      <c r="Y27" s="364"/>
      <c r="Z27" s="364"/>
      <c r="AA27" s="364"/>
      <c r="AB27" s="363"/>
      <c r="AC27" s="363"/>
      <c r="AD27" s="363"/>
      <c r="AE27" s="363"/>
      <c r="AF27" s="364"/>
      <c r="AG27" s="364"/>
      <c r="AH27" s="364"/>
      <c r="AI27" s="364"/>
      <c r="AJ27" s="364"/>
      <c r="AY27" s="2" t="s">
        <v>858</v>
      </c>
    </row>
    <row r="28" spans="2:52" ht="30" customHeight="1" x14ac:dyDescent="0.2">
      <c r="B28" s="362" t="s">
        <v>904</v>
      </c>
      <c r="C28" s="362"/>
      <c r="D28" s="362"/>
      <c r="E28" s="362"/>
      <c r="F28" s="436" t="s">
        <v>918</v>
      </c>
      <c r="G28" s="437"/>
      <c r="H28" s="437"/>
      <c r="I28" s="437"/>
      <c r="J28" s="437"/>
      <c r="K28" s="437"/>
      <c r="L28" s="437"/>
      <c r="M28" s="437"/>
      <c r="N28" s="437"/>
      <c r="O28" s="437"/>
      <c r="P28" s="437"/>
      <c r="Q28" s="437"/>
      <c r="R28" s="437"/>
      <c r="S28" s="437"/>
      <c r="T28" s="437"/>
      <c r="U28" s="437"/>
      <c r="V28" s="438"/>
      <c r="W28" s="108"/>
      <c r="X28" s="439" t="str">
        <f>IF(F28="OTRO","¿Cuál?",IF(F28="COMPRA VENTA","No. Comprobante de entrada almacen",IF(F28="SUMINISTRO","No. Comprobante de entrada almacen",IF(F28="","",""))))</f>
        <v/>
      </c>
      <c r="Y28" s="440"/>
      <c r="Z28" s="440"/>
      <c r="AA28" s="441"/>
      <c r="AB28" s="442" t="str">
        <f>IF(X28="","","ESTE CAMPO ES DE CARÁCTER OBLIGATORIO, DE LO CONTRARIO EL INFORME SERA DEVUELTO*")</f>
        <v/>
      </c>
      <c r="AC28" s="442"/>
      <c r="AD28" s="442"/>
      <c r="AE28" s="442"/>
      <c r="AF28" s="442"/>
      <c r="AG28" s="442"/>
      <c r="AH28" s="442"/>
      <c r="AI28" s="442"/>
      <c r="AJ28" s="442"/>
      <c r="AK28" s="107"/>
    </row>
    <row r="29" spans="2:52" ht="22.5" customHeight="1" x14ac:dyDescent="0.2">
      <c r="B29" s="365" t="s">
        <v>79</v>
      </c>
      <c r="C29" s="365"/>
      <c r="D29" s="365"/>
      <c r="E29" s="365"/>
      <c r="F29" s="443" t="s">
        <v>3</v>
      </c>
      <c r="G29" s="443"/>
      <c r="H29" s="443"/>
      <c r="I29" s="443"/>
      <c r="J29" s="443"/>
      <c r="K29" s="444" t="s">
        <v>15</v>
      </c>
      <c r="L29" s="444"/>
      <c r="M29" s="444"/>
      <c r="N29" s="445"/>
      <c r="O29" s="446"/>
      <c r="P29" s="446"/>
      <c r="Q29" s="446"/>
      <c r="R29" s="446"/>
      <c r="S29" s="447" t="s">
        <v>16</v>
      </c>
      <c r="T29" s="447"/>
      <c r="U29" s="447"/>
      <c r="V29" s="447"/>
      <c r="W29" s="271"/>
      <c r="X29" s="271"/>
      <c r="Y29" s="271"/>
      <c r="Z29" s="271"/>
      <c r="AA29" s="271"/>
      <c r="AB29" s="448" t="s">
        <v>17</v>
      </c>
      <c r="AC29" s="444"/>
      <c r="AD29" s="444"/>
      <c r="AE29" s="445"/>
      <c r="AF29" s="449"/>
      <c r="AG29" s="449"/>
      <c r="AH29" s="449"/>
      <c r="AI29" s="449"/>
      <c r="AJ29" s="449"/>
      <c r="AK29" s="109"/>
      <c r="AY29" s="2" t="s">
        <v>860</v>
      </c>
    </row>
    <row r="30" spans="2:52" ht="24" customHeight="1" x14ac:dyDescent="0.2">
      <c r="B30" s="356" t="s">
        <v>18</v>
      </c>
      <c r="C30" s="356"/>
      <c r="D30" s="356"/>
      <c r="E30" s="356"/>
      <c r="F30" s="357" t="s">
        <v>3</v>
      </c>
      <c r="G30" s="357"/>
      <c r="H30" s="357"/>
      <c r="I30" s="357"/>
      <c r="J30" s="357"/>
      <c r="K30" s="353"/>
      <c r="L30" s="353"/>
      <c r="M30" s="353"/>
      <c r="N30" s="354"/>
      <c r="O30" s="367"/>
      <c r="P30" s="367"/>
      <c r="Q30" s="367"/>
      <c r="R30" s="367"/>
      <c r="S30" s="368"/>
      <c r="T30" s="368"/>
      <c r="U30" s="368"/>
      <c r="V30" s="368"/>
      <c r="W30" s="271"/>
      <c r="X30" s="271"/>
      <c r="Y30" s="271"/>
      <c r="Z30" s="271"/>
      <c r="AA30" s="271"/>
      <c r="AB30" s="352"/>
      <c r="AC30" s="353"/>
      <c r="AD30" s="353"/>
      <c r="AE30" s="354"/>
      <c r="AF30" s="355"/>
      <c r="AG30" s="355"/>
      <c r="AH30" s="355"/>
      <c r="AI30" s="355"/>
      <c r="AJ30" s="355"/>
      <c r="AY30" s="2" t="s">
        <v>861</v>
      </c>
    </row>
    <row r="31" spans="2:52" ht="17.25" customHeight="1" x14ac:dyDescent="0.2">
      <c r="B31" s="358" t="s">
        <v>19</v>
      </c>
      <c r="C31" s="358"/>
      <c r="D31" s="358"/>
      <c r="E31" s="358"/>
      <c r="F31" s="358"/>
      <c r="G31" s="358"/>
      <c r="H31" s="358"/>
      <c r="I31" s="358"/>
      <c r="J31" s="358"/>
      <c r="K31" s="359"/>
      <c r="L31" s="359"/>
      <c r="M31" s="359"/>
      <c r="N31" s="359"/>
      <c r="O31" s="360"/>
      <c r="P31" s="360"/>
      <c r="Q31" s="360"/>
      <c r="R31" s="360"/>
      <c r="S31" s="360"/>
      <c r="T31" s="360"/>
      <c r="U31" s="360"/>
      <c r="V31" s="360"/>
      <c r="W31" s="360"/>
      <c r="X31" s="360"/>
      <c r="Y31" s="360"/>
      <c r="Z31" s="360"/>
      <c r="AA31" s="360"/>
      <c r="AB31" s="361"/>
      <c r="AC31" s="361"/>
      <c r="AD31" s="361"/>
      <c r="AE31" s="361"/>
      <c r="AF31" s="360"/>
      <c r="AG31" s="360"/>
      <c r="AH31" s="360"/>
      <c r="AI31" s="360"/>
      <c r="AJ31" s="360"/>
      <c r="AY31" s="2" t="s">
        <v>862</v>
      </c>
    </row>
    <row r="32" spans="2:52" ht="24" customHeight="1" x14ac:dyDescent="0.2">
      <c r="B32" s="369" t="s">
        <v>20</v>
      </c>
      <c r="C32" s="369"/>
      <c r="D32" s="369"/>
      <c r="E32" s="369"/>
      <c r="F32" s="370"/>
      <c r="G32" s="370"/>
      <c r="H32" s="371" t="s">
        <v>21</v>
      </c>
      <c r="I32" s="371"/>
      <c r="J32" s="98"/>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row>
    <row r="33" spans="2:44" ht="20.25" customHeight="1" x14ac:dyDescent="0.2">
      <c r="B33" s="373" t="s">
        <v>22</v>
      </c>
      <c r="C33" s="373"/>
      <c r="D33" s="373"/>
      <c r="E33" s="373"/>
      <c r="F33" s="373"/>
      <c r="G33" s="373"/>
      <c r="H33" s="373"/>
      <c r="I33" s="373"/>
      <c r="J33" s="373"/>
      <c r="K33" s="373"/>
      <c r="L33" s="373"/>
      <c r="M33" s="373"/>
      <c r="N33" s="373"/>
      <c r="O33" s="373"/>
      <c r="P33" s="373"/>
      <c r="Q33" s="373"/>
      <c r="R33" s="373"/>
      <c r="S33" s="373"/>
      <c r="T33" s="373"/>
      <c r="U33" s="373"/>
      <c r="V33" s="373"/>
      <c r="W33" s="373"/>
      <c r="X33" s="373"/>
      <c r="Y33" s="373"/>
      <c r="Z33" s="373"/>
      <c r="AA33" s="373"/>
      <c r="AB33" s="373"/>
      <c r="AC33" s="373"/>
      <c r="AD33" s="373"/>
      <c r="AE33" s="373"/>
      <c r="AF33" s="373"/>
      <c r="AG33" s="373"/>
      <c r="AH33" s="373"/>
      <c r="AI33" s="373"/>
      <c r="AJ33" s="373"/>
    </row>
    <row r="34" spans="2:44" ht="33.75" customHeight="1" x14ac:dyDescent="0.2">
      <c r="B34" s="374" t="s">
        <v>23</v>
      </c>
      <c r="C34" s="375"/>
      <c r="D34" s="374" t="s">
        <v>856</v>
      </c>
      <c r="E34" s="375"/>
      <c r="F34" s="376" t="s">
        <v>24</v>
      </c>
      <c r="G34" s="376"/>
      <c r="H34" s="376"/>
      <c r="I34" s="376"/>
      <c r="J34" s="376"/>
      <c r="K34" s="377" t="s">
        <v>25</v>
      </c>
      <c r="L34" s="377"/>
      <c r="M34" s="377"/>
      <c r="N34" s="377"/>
      <c r="O34" s="377" t="s">
        <v>26</v>
      </c>
      <c r="P34" s="377"/>
      <c r="Q34" s="377"/>
      <c r="R34" s="377"/>
      <c r="S34" s="374" t="s">
        <v>23</v>
      </c>
      <c r="T34" s="375"/>
      <c r="U34" s="374" t="s">
        <v>856</v>
      </c>
      <c r="V34" s="375"/>
      <c r="W34" s="91"/>
      <c r="X34" s="376" t="s">
        <v>27</v>
      </c>
      <c r="Y34" s="376"/>
      <c r="Z34" s="376"/>
      <c r="AA34" s="376"/>
      <c r="AB34" s="376"/>
      <c r="AC34" s="377" t="s">
        <v>25</v>
      </c>
      <c r="AD34" s="377"/>
      <c r="AE34" s="377"/>
      <c r="AF34" s="377"/>
      <c r="AG34" s="377" t="s">
        <v>26</v>
      </c>
      <c r="AH34" s="377"/>
      <c r="AI34" s="377"/>
      <c r="AJ34" s="377"/>
      <c r="AR34" s="6"/>
    </row>
    <row r="35" spans="2:44" ht="31.5" customHeight="1" x14ac:dyDescent="0.2">
      <c r="B35" s="378">
        <v>1</v>
      </c>
      <c r="C35" s="379"/>
      <c r="D35" s="380"/>
      <c r="E35" s="381"/>
      <c r="F35" s="382"/>
      <c r="G35" s="382"/>
      <c r="H35" s="382"/>
      <c r="I35" s="382"/>
      <c r="J35" s="382"/>
      <c r="K35" s="383"/>
      <c r="L35" s="383"/>
      <c r="M35" s="383"/>
      <c r="N35" s="383"/>
      <c r="O35" s="384"/>
      <c r="P35" s="384"/>
      <c r="Q35" s="384"/>
      <c r="R35" s="384"/>
      <c r="S35" s="378">
        <v>3</v>
      </c>
      <c r="T35" s="379"/>
      <c r="U35" s="380"/>
      <c r="V35" s="381"/>
      <c r="W35" s="90"/>
      <c r="X35" s="382"/>
      <c r="Y35" s="382"/>
      <c r="Z35" s="382"/>
      <c r="AA35" s="382"/>
      <c r="AB35" s="382"/>
      <c r="AC35" s="383"/>
      <c r="AD35" s="383"/>
      <c r="AE35" s="383"/>
      <c r="AF35" s="383"/>
      <c r="AG35" s="384"/>
      <c r="AH35" s="384"/>
      <c r="AI35" s="384"/>
      <c r="AJ35" s="384"/>
    </row>
    <row r="36" spans="2:44" ht="31.5" customHeight="1" x14ac:dyDescent="0.2">
      <c r="B36" s="378">
        <v>2</v>
      </c>
      <c r="C36" s="379"/>
      <c r="D36" s="380"/>
      <c r="E36" s="381"/>
      <c r="F36" s="382"/>
      <c r="G36" s="382"/>
      <c r="H36" s="382"/>
      <c r="I36" s="382"/>
      <c r="J36" s="382"/>
      <c r="K36" s="383"/>
      <c r="L36" s="383"/>
      <c r="M36" s="383"/>
      <c r="N36" s="383"/>
      <c r="O36" s="384"/>
      <c r="P36" s="384"/>
      <c r="Q36" s="384"/>
      <c r="R36" s="384"/>
      <c r="S36" s="378">
        <v>4</v>
      </c>
      <c r="T36" s="379"/>
      <c r="U36" s="380"/>
      <c r="V36" s="381"/>
      <c r="W36" s="90"/>
      <c r="X36" s="382"/>
      <c r="Y36" s="382"/>
      <c r="Z36" s="382"/>
      <c r="AA36" s="382"/>
      <c r="AB36" s="382"/>
      <c r="AC36" s="383"/>
      <c r="AD36" s="383"/>
      <c r="AE36" s="383"/>
      <c r="AF36" s="383"/>
      <c r="AG36" s="384"/>
      <c r="AH36" s="384"/>
      <c r="AI36" s="384"/>
      <c r="AJ36" s="384"/>
    </row>
    <row r="37" spans="2:44" ht="21.75" customHeight="1" x14ac:dyDescent="0.2">
      <c r="B37" s="412" t="s">
        <v>907</v>
      </c>
      <c r="C37" s="412"/>
      <c r="D37" s="412"/>
      <c r="E37" s="412"/>
      <c r="F37" s="413" t="s">
        <v>872</v>
      </c>
      <c r="G37" s="413"/>
      <c r="H37" s="413"/>
      <c r="I37" s="413"/>
      <c r="J37" s="413"/>
      <c r="K37" s="414"/>
      <c r="L37" s="415"/>
      <c r="M37" s="415"/>
      <c r="N37" s="415"/>
      <c r="O37" s="415"/>
      <c r="P37" s="415"/>
      <c r="Q37" s="415"/>
      <c r="R37" s="415"/>
      <c r="S37" s="415"/>
      <c r="T37" s="415"/>
      <c r="U37" s="415"/>
      <c r="V37" s="415"/>
      <c r="W37" s="415"/>
      <c r="X37" s="415"/>
      <c r="Y37" s="415"/>
      <c r="Z37" s="415"/>
      <c r="AA37" s="415"/>
      <c r="AB37" s="415"/>
      <c r="AC37" s="415"/>
      <c r="AD37" s="415"/>
      <c r="AE37" s="415"/>
      <c r="AF37" s="415"/>
      <c r="AG37" s="415"/>
      <c r="AH37" s="415"/>
      <c r="AI37" s="415"/>
      <c r="AJ37" s="416"/>
    </row>
    <row r="38" spans="2:44" ht="28.5" customHeight="1" x14ac:dyDescent="0.2">
      <c r="B38" s="389" t="s">
        <v>29</v>
      </c>
      <c r="C38" s="389"/>
      <c r="D38" s="389"/>
      <c r="E38" s="389"/>
      <c r="F38" s="389"/>
      <c r="G38" s="389"/>
      <c r="H38" s="174">
        <v>0</v>
      </c>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row>
    <row r="39" spans="2:44" ht="28.5" customHeight="1" x14ac:dyDescent="0.2">
      <c r="B39" s="389" t="s">
        <v>30</v>
      </c>
      <c r="C39" s="389"/>
      <c r="D39" s="389"/>
      <c r="E39" s="389"/>
      <c r="F39" s="389"/>
      <c r="G39" s="389"/>
      <c r="H39" s="174">
        <v>0</v>
      </c>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row>
    <row r="40" spans="2:44" ht="28.5" customHeight="1" x14ac:dyDescent="0.2">
      <c r="B40" s="389" t="s">
        <v>31</v>
      </c>
      <c r="C40" s="389"/>
      <c r="D40" s="389"/>
      <c r="E40" s="389"/>
      <c r="F40" s="389"/>
      <c r="G40" s="389"/>
      <c r="H40" s="174">
        <v>0</v>
      </c>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row>
    <row r="41" spans="2:44" ht="28.5" customHeight="1" x14ac:dyDescent="0.2">
      <c r="B41" s="389" t="s">
        <v>32</v>
      </c>
      <c r="C41" s="389"/>
      <c r="D41" s="389"/>
      <c r="E41" s="389"/>
      <c r="F41" s="389"/>
      <c r="G41" s="389"/>
      <c r="H41" s="174">
        <v>0</v>
      </c>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4"/>
      <c r="AI41" s="174"/>
      <c r="AJ41" s="174"/>
    </row>
    <row r="42" spans="2:44" ht="28.5" customHeight="1" x14ac:dyDescent="0.2">
      <c r="B42" s="390" t="s">
        <v>33</v>
      </c>
      <c r="C42" s="390"/>
      <c r="D42" s="390"/>
      <c r="E42" s="390"/>
      <c r="F42" s="390"/>
      <c r="G42" s="390"/>
      <c r="H42" s="391">
        <f>SUM(H38:J41)</f>
        <v>0</v>
      </c>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row>
    <row r="43" spans="2:44" ht="45" customHeight="1" x14ac:dyDescent="0.2">
      <c r="B43" s="385" t="s">
        <v>34</v>
      </c>
      <c r="C43" s="385"/>
      <c r="D43" s="385"/>
      <c r="E43" s="385"/>
      <c r="F43" s="385"/>
      <c r="G43" s="385"/>
      <c r="H43" s="435">
        <v>0</v>
      </c>
      <c r="I43" s="435"/>
      <c r="J43" s="435"/>
      <c r="K43" s="435"/>
      <c r="L43" s="7"/>
      <c r="M43" s="387" t="s">
        <v>840</v>
      </c>
      <c r="N43" s="387"/>
      <c r="O43" s="387"/>
      <c r="P43" s="388" t="str" cm="1">
        <f t="array" ref="P43">UPPER(CONVERTIRNUM(H43))</f>
        <v>CERO PESOS MCTE</v>
      </c>
      <c r="Q43" s="388"/>
      <c r="R43" s="388"/>
      <c r="S43" s="388"/>
      <c r="T43" s="388"/>
      <c r="U43" s="388"/>
      <c r="V43" s="388"/>
      <c r="W43" s="388"/>
      <c r="X43" s="388"/>
      <c r="Y43" s="388"/>
      <c r="Z43" s="388"/>
      <c r="AA43" s="388"/>
      <c r="AB43" s="388"/>
      <c r="AC43" s="388"/>
      <c r="AD43" s="388"/>
      <c r="AE43" s="388"/>
      <c r="AF43" s="388"/>
      <c r="AG43" s="388"/>
      <c r="AH43" s="388"/>
      <c r="AI43" s="388"/>
      <c r="AJ43" s="388"/>
    </row>
    <row r="44" spans="2:44" ht="32.25" customHeight="1" x14ac:dyDescent="0.2">
      <c r="B44" s="390" t="s">
        <v>863</v>
      </c>
      <c r="C44" s="390"/>
      <c r="D44" s="390"/>
      <c r="E44" s="390"/>
      <c r="F44" s="390"/>
      <c r="G44" s="390"/>
      <c r="H44" s="393">
        <v>0</v>
      </c>
      <c r="I44" s="393"/>
      <c r="J44" s="393"/>
      <c r="K44" s="393"/>
      <c r="L44" s="393"/>
      <c r="M44" s="393"/>
      <c r="N44" s="393"/>
      <c r="O44" s="393"/>
      <c r="P44" s="393"/>
      <c r="Q44" s="393"/>
      <c r="R44" s="393"/>
      <c r="S44" s="393"/>
      <c r="T44" s="393"/>
      <c r="U44" s="393"/>
      <c r="V44" s="393"/>
      <c r="W44" s="393"/>
      <c r="X44" s="393"/>
      <c r="Y44" s="393"/>
      <c r="Z44" s="393"/>
      <c r="AA44" s="393"/>
      <c r="AB44" s="393"/>
      <c r="AC44" s="393"/>
      <c r="AD44" s="393"/>
      <c r="AE44" s="393"/>
      <c r="AF44" s="393"/>
      <c r="AG44" s="393"/>
      <c r="AH44" s="393"/>
      <c r="AI44" s="393"/>
      <c r="AJ44" s="393"/>
    </row>
    <row r="45" spans="2:44" ht="32.25" customHeight="1" x14ac:dyDescent="0.2">
      <c r="B45" s="390" t="s">
        <v>108</v>
      </c>
      <c r="C45" s="390"/>
      <c r="D45" s="390"/>
      <c r="E45" s="390"/>
      <c r="F45" s="390"/>
      <c r="G45" s="390"/>
      <c r="H45" s="394">
        <f>+H42-H43-H44-H46</f>
        <v>0</v>
      </c>
      <c r="I45" s="394"/>
      <c r="J45" s="394"/>
      <c r="K45" s="394"/>
      <c r="L45" s="394"/>
      <c r="M45" s="394"/>
      <c r="N45" s="394"/>
      <c r="O45" s="394"/>
      <c r="P45" s="394"/>
      <c r="Q45" s="394"/>
      <c r="R45" s="394"/>
      <c r="S45" s="394"/>
      <c r="T45" s="394"/>
      <c r="U45" s="394"/>
      <c r="V45" s="394"/>
      <c r="W45" s="394"/>
      <c r="X45" s="394"/>
      <c r="Y45" s="394"/>
      <c r="Z45" s="394"/>
      <c r="AA45" s="394"/>
      <c r="AB45" s="394"/>
      <c r="AC45" s="394"/>
      <c r="AD45" s="394"/>
      <c r="AE45" s="394"/>
      <c r="AF45" s="394"/>
      <c r="AG45" s="394"/>
      <c r="AH45" s="394"/>
      <c r="AI45" s="394"/>
      <c r="AJ45" s="394"/>
    </row>
    <row r="46" spans="2:44" ht="32.25" customHeight="1" x14ac:dyDescent="0.2">
      <c r="B46" s="395" t="s">
        <v>35</v>
      </c>
      <c r="C46" s="395"/>
      <c r="D46" s="395"/>
      <c r="E46" s="395"/>
      <c r="F46" s="395"/>
      <c r="G46" s="395"/>
      <c r="H46" s="386">
        <v>0</v>
      </c>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c r="AJ46" s="386"/>
    </row>
    <row r="47" spans="2:44" ht="27.95" customHeight="1" x14ac:dyDescent="0.2">
      <c r="B47" s="392" t="s">
        <v>49</v>
      </c>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c r="AG47" s="392"/>
      <c r="AH47" s="392"/>
      <c r="AI47" s="392"/>
      <c r="AJ47" s="392"/>
    </row>
    <row r="48" spans="2:44" ht="54" customHeight="1" x14ac:dyDescent="0.2">
      <c r="B48" s="199"/>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c r="AI48" s="200"/>
      <c r="AJ48" s="201"/>
    </row>
    <row r="49" spans="1:36" ht="18.75" customHeight="1" x14ac:dyDescent="0.2">
      <c r="B49" s="392" t="s">
        <v>36</v>
      </c>
      <c r="C49" s="392"/>
      <c r="D49" s="392"/>
      <c r="E49" s="392"/>
      <c r="F49" s="392"/>
      <c r="G49" s="392"/>
      <c r="H49" s="392"/>
      <c r="I49" s="392"/>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2"/>
      <c r="AH49" s="392"/>
      <c r="AI49" s="392"/>
      <c r="AJ49" s="392"/>
    </row>
    <row r="50" spans="1:36" ht="24.95" customHeight="1" x14ac:dyDescent="0.2">
      <c r="B50" s="196" t="s">
        <v>37</v>
      </c>
      <c r="C50" s="196"/>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row>
    <row r="51" spans="1:36" ht="24.95" customHeight="1" x14ac:dyDescent="0.2">
      <c r="B51" s="195" t="s">
        <v>38</v>
      </c>
      <c r="C51" s="195"/>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row>
    <row r="52" spans="1:36" ht="24.95" customHeight="1" x14ac:dyDescent="0.2">
      <c r="B52" s="195"/>
      <c r="C52" s="195"/>
      <c r="D52" s="195"/>
      <c r="E52" s="195"/>
      <c r="F52" s="195"/>
      <c r="G52" s="195"/>
      <c r="H52" s="195"/>
      <c r="I52" s="195"/>
      <c r="J52" s="195"/>
      <c r="K52" s="195"/>
      <c r="L52" s="195"/>
      <c r="M52" s="195"/>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row>
    <row r="53" spans="1:36" ht="24.95" customHeight="1" x14ac:dyDescent="0.2">
      <c r="B53" s="196"/>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row>
    <row r="54" spans="1:36" ht="24.95" customHeight="1" x14ac:dyDescent="0.2">
      <c r="B54" s="196" t="s">
        <v>39</v>
      </c>
      <c r="C54" s="196"/>
      <c r="D54" s="196"/>
      <c r="E54" s="196"/>
      <c r="F54" s="196"/>
      <c r="G54" s="196"/>
      <c r="H54" s="196"/>
      <c r="I54" s="196"/>
      <c r="J54" s="196"/>
      <c r="K54" s="196"/>
      <c r="L54" s="196"/>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row>
    <row r="55" spans="1:36" ht="24.95" customHeight="1" x14ac:dyDescent="0.2">
      <c r="B55" s="195" t="s">
        <v>38</v>
      </c>
      <c r="C55" s="195"/>
      <c r="D55" s="19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c r="AD55" s="195"/>
      <c r="AE55" s="195"/>
      <c r="AF55" s="195"/>
      <c r="AG55" s="195"/>
      <c r="AH55" s="195"/>
      <c r="AI55" s="195"/>
      <c r="AJ55" s="195"/>
    </row>
    <row r="56" spans="1:36" ht="24.95" customHeight="1" x14ac:dyDescent="0.2">
      <c r="B56" s="195"/>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row>
    <row r="57" spans="1:36" ht="24.95" customHeight="1" x14ac:dyDescent="0.2">
      <c r="B57" s="196" t="s">
        <v>40</v>
      </c>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row>
    <row r="58" spans="1:36" ht="24.95" customHeight="1" x14ac:dyDescent="0.2">
      <c r="B58" s="195" t="s">
        <v>38</v>
      </c>
      <c r="C58" s="195"/>
      <c r="D58" s="195"/>
      <c r="E58" s="195"/>
      <c r="F58" s="195"/>
      <c r="G58" s="195"/>
      <c r="H58" s="195"/>
      <c r="I58" s="195"/>
      <c r="J58" s="195"/>
      <c r="K58" s="195"/>
      <c r="L58" s="195"/>
      <c r="M58" s="195"/>
      <c r="N58" s="195"/>
      <c r="O58" s="195"/>
      <c r="P58" s="195"/>
      <c r="Q58" s="195"/>
      <c r="R58" s="195"/>
      <c r="S58" s="195"/>
      <c r="T58" s="195"/>
      <c r="U58" s="195"/>
      <c r="V58" s="195"/>
      <c r="W58" s="195"/>
      <c r="X58" s="195"/>
      <c r="Y58" s="195"/>
      <c r="Z58" s="195"/>
      <c r="AA58" s="195"/>
      <c r="AB58" s="195"/>
      <c r="AC58" s="195"/>
      <c r="AD58" s="195"/>
      <c r="AE58" s="195"/>
      <c r="AF58" s="195"/>
      <c r="AG58" s="195"/>
      <c r="AH58" s="195"/>
      <c r="AI58" s="195"/>
      <c r="AJ58" s="195"/>
    </row>
    <row r="59" spans="1:36" ht="24.95" customHeight="1" x14ac:dyDescent="0.2">
      <c r="B59" s="207"/>
      <c r="C59" s="207"/>
      <c r="D59" s="207"/>
      <c r="E59" s="207"/>
      <c r="F59" s="207"/>
      <c r="G59" s="207"/>
      <c r="H59" s="207"/>
      <c r="I59" s="207"/>
      <c r="J59" s="207"/>
      <c r="K59" s="207"/>
      <c r="L59" s="207"/>
      <c r="M59" s="207"/>
      <c r="N59" s="207"/>
      <c r="O59" s="207"/>
      <c r="P59" s="207"/>
      <c r="Q59" s="207"/>
      <c r="R59" s="207"/>
      <c r="S59" s="207"/>
      <c r="T59" s="207"/>
      <c r="U59" s="207"/>
      <c r="V59" s="207"/>
      <c r="W59" s="207"/>
      <c r="X59" s="207"/>
      <c r="Y59" s="207"/>
      <c r="Z59" s="207"/>
      <c r="AA59" s="207"/>
      <c r="AB59" s="207"/>
      <c r="AC59" s="207"/>
      <c r="AD59" s="207"/>
      <c r="AE59" s="207"/>
      <c r="AF59" s="207"/>
      <c r="AG59" s="207"/>
      <c r="AH59" s="207"/>
      <c r="AI59" s="207"/>
      <c r="AJ59" s="207"/>
    </row>
    <row r="60" spans="1:36" ht="24.95" customHeight="1" x14ac:dyDescent="0.2">
      <c r="B60" s="196" t="s">
        <v>864</v>
      </c>
      <c r="C60" s="196"/>
      <c r="D60" s="196"/>
      <c r="E60" s="196"/>
      <c r="F60" s="196"/>
      <c r="G60" s="196"/>
      <c r="H60" s="196"/>
      <c r="I60" s="196"/>
      <c r="J60" s="196"/>
      <c r="K60" s="196"/>
      <c r="L60" s="196"/>
      <c r="M60" s="196"/>
      <c r="N60" s="196"/>
      <c r="O60" s="196"/>
      <c r="P60" s="196"/>
      <c r="Q60" s="196"/>
      <c r="R60" s="196"/>
      <c r="S60" s="196"/>
      <c r="T60" s="196"/>
      <c r="U60" s="196"/>
      <c r="V60" s="196"/>
      <c r="W60" s="196"/>
      <c r="X60" s="196"/>
      <c r="Y60" s="196"/>
      <c r="Z60" s="196"/>
      <c r="AA60" s="196"/>
      <c r="AB60" s="196"/>
      <c r="AC60" s="196"/>
      <c r="AD60" s="196"/>
      <c r="AE60" s="196"/>
      <c r="AF60" s="196"/>
      <c r="AG60" s="196"/>
      <c r="AH60" s="196"/>
      <c r="AI60" s="196"/>
      <c r="AJ60" s="196"/>
    </row>
    <row r="61" spans="1:36" ht="24.95" customHeight="1" x14ac:dyDescent="0.2">
      <c r="B61" s="195" t="s">
        <v>38</v>
      </c>
      <c r="C61" s="195"/>
      <c r="D61" s="195"/>
      <c r="E61" s="195"/>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row>
    <row r="62" spans="1:36" ht="60" customHeight="1" x14ac:dyDescent="0.2">
      <c r="A62" s="10"/>
      <c r="B62" s="396" t="s">
        <v>41</v>
      </c>
      <c r="C62" s="396"/>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6"/>
    </row>
    <row r="63" spans="1:36" ht="60" customHeight="1" x14ac:dyDescent="0.2">
      <c r="A63" s="10"/>
      <c r="B63" s="392" t="s">
        <v>42</v>
      </c>
      <c r="C63" s="392"/>
      <c r="D63" s="392"/>
      <c r="E63" s="392"/>
      <c r="F63" s="392"/>
      <c r="G63" s="392"/>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c r="AG63" s="392"/>
      <c r="AH63" s="392"/>
      <c r="AI63" s="392"/>
      <c r="AJ63" s="392"/>
    </row>
    <row r="64" spans="1:36" ht="60" customHeight="1" x14ac:dyDescent="0.2">
      <c r="A64" s="10"/>
      <c r="B64" s="397" t="s">
        <v>43</v>
      </c>
      <c r="C64" s="397"/>
      <c r="D64" s="397"/>
      <c r="E64" s="397"/>
      <c r="F64" s="397"/>
      <c r="G64" s="397"/>
      <c r="H64" s="397"/>
      <c r="I64" s="397"/>
      <c r="J64" s="397"/>
      <c r="K64" s="397"/>
      <c r="L64" s="397"/>
      <c r="M64" s="397"/>
      <c r="N64" s="397"/>
      <c r="O64" s="398" t="s">
        <v>44</v>
      </c>
      <c r="P64" s="398"/>
      <c r="Q64" s="398"/>
      <c r="R64" s="398"/>
      <c r="S64" s="398"/>
      <c r="T64" s="398"/>
      <c r="U64" s="397" t="s">
        <v>45</v>
      </c>
      <c r="V64" s="397"/>
      <c r="W64" s="397"/>
      <c r="X64" s="397"/>
      <c r="Y64" s="397"/>
      <c r="Z64" s="397"/>
      <c r="AA64" s="397"/>
      <c r="AB64" s="397"/>
      <c r="AC64" s="397"/>
      <c r="AD64" s="397"/>
      <c r="AE64" s="397"/>
      <c r="AF64" s="397"/>
      <c r="AG64" s="397"/>
      <c r="AH64" s="397"/>
      <c r="AI64" s="397"/>
      <c r="AJ64" s="397"/>
    </row>
    <row r="65" spans="1:36" ht="60" customHeight="1" x14ac:dyDescent="0.2">
      <c r="A65" s="10"/>
      <c r="B65" s="204"/>
      <c r="C65" s="204"/>
      <c r="D65" s="204"/>
      <c r="E65" s="204"/>
      <c r="F65" s="204"/>
      <c r="G65" s="204"/>
      <c r="H65" s="204"/>
      <c r="I65" s="204"/>
      <c r="J65" s="204"/>
      <c r="K65" s="204"/>
      <c r="L65" s="204"/>
      <c r="M65" s="204"/>
      <c r="N65" s="204"/>
      <c r="O65" s="204"/>
      <c r="P65" s="204"/>
      <c r="Q65" s="204"/>
      <c r="R65" s="204"/>
      <c r="S65" s="204"/>
      <c r="T65" s="204"/>
      <c r="U65" s="205" t="s">
        <v>46</v>
      </c>
      <c r="V65" s="206"/>
      <c r="W65" s="206"/>
      <c r="X65" s="206"/>
      <c r="Y65" s="206"/>
      <c r="Z65" s="206"/>
      <c r="AA65" s="206"/>
      <c r="AB65" s="206"/>
      <c r="AC65" s="206"/>
      <c r="AD65" s="206"/>
      <c r="AE65" s="206"/>
      <c r="AF65" s="206"/>
      <c r="AG65" s="206"/>
      <c r="AH65" s="206"/>
      <c r="AI65" s="206"/>
      <c r="AJ65" s="206"/>
    </row>
    <row r="66" spans="1:36" ht="44.25" customHeight="1" x14ac:dyDescent="0.2">
      <c r="A66" s="10"/>
      <c r="B66" s="392" t="s">
        <v>50</v>
      </c>
      <c r="C66" s="392"/>
      <c r="D66" s="392"/>
      <c r="E66" s="392"/>
      <c r="F66" s="392"/>
      <c r="G66" s="392"/>
      <c r="H66" s="392"/>
      <c r="I66" s="392"/>
      <c r="J66" s="392"/>
      <c r="K66" s="392"/>
      <c r="L66" s="392"/>
      <c r="M66" s="392"/>
      <c r="N66" s="392"/>
      <c r="O66" s="392"/>
      <c r="P66" s="392"/>
      <c r="Q66" s="392"/>
      <c r="R66" s="392"/>
      <c r="S66" s="392"/>
      <c r="T66" s="392"/>
      <c r="U66" s="392"/>
      <c r="V66" s="392"/>
      <c r="W66" s="392"/>
      <c r="X66" s="392"/>
      <c r="Y66" s="392"/>
      <c r="Z66" s="392"/>
      <c r="AA66" s="392"/>
      <c r="AB66" s="392"/>
      <c r="AC66" s="392"/>
      <c r="AD66" s="392"/>
      <c r="AE66" s="392"/>
      <c r="AF66" s="392"/>
      <c r="AG66" s="392"/>
      <c r="AH66" s="392"/>
      <c r="AI66" s="392"/>
      <c r="AJ66" s="392"/>
    </row>
    <row r="67" spans="1:36" ht="15" x14ac:dyDescent="0.2">
      <c r="B67" s="403"/>
      <c r="C67" s="403"/>
      <c r="D67" s="403"/>
      <c r="E67" s="403"/>
      <c r="F67" s="403"/>
      <c r="G67" s="403"/>
      <c r="H67" s="403"/>
      <c r="I67" s="403"/>
      <c r="J67" s="403"/>
      <c r="K67" s="403"/>
      <c r="L67" s="403"/>
      <c r="M67" s="403" t="s">
        <v>47</v>
      </c>
      <c r="N67" s="403"/>
      <c r="O67" s="403" t="s">
        <v>48</v>
      </c>
      <c r="P67" s="403"/>
      <c r="Q67" s="403" t="s">
        <v>49</v>
      </c>
      <c r="R67" s="403"/>
      <c r="S67" s="403"/>
      <c r="T67" s="403"/>
      <c r="U67" s="403"/>
      <c r="V67" s="403"/>
      <c r="W67" s="403"/>
      <c r="X67" s="403"/>
      <c r="Y67" s="403"/>
      <c r="Z67" s="403"/>
      <c r="AA67" s="403"/>
      <c r="AB67" s="403"/>
      <c r="AC67" s="403"/>
      <c r="AD67" s="403"/>
      <c r="AE67" s="403"/>
      <c r="AF67" s="403"/>
      <c r="AG67" s="403"/>
      <c r="AH67" s="403"/>
      <c r="AI67" s="403"/>
      <c r="AJ67" s="403"/>
    </row>
    <row r="68" spans="1:36" ht="60" customHeight="1" x14ac:dyDescent="0.2">
      <c r="B68" s="385" t="s">
        <v>847</v>
      </c>
      <c r="C68" s="402"/>
      <c r="D68" s="402"/>
      <c r="E68" s="402"/>
      <c r="F68" s="402"/>
      <c r="G68" s="402"/>
      <c r="H68" s="402"/>
      <c r="I68" s="402"/>
      <c r="J68" s="402"/>
      <c r="K68" s="402"/>
      <c r="L68" s="404"/>
      <c r="M68" s="210"/>
      <c r="N68" s="210"/>
      <c r="O68" s="211"/>
      <c r="P68" s="211"/>
      <c r="Q68" s="212" t="s">
        <v>859</v>
      </c>
      <c r="R68" s="213"/>
      <c r="S68" s="213"/>
      <c r="T68" s="213"/>
      <c r="U68" s="213"/>
      <c r="V68" s="213"/>
      <c r="W68" s="213"/>
      <c r="X68" s="213"/>
      <c r="Y68" s="213"/>
      <c r="Z68" s="213"/>
      <c r="AA68" s="213"/>
      <c r="AB68" s="213"/>
      <c r="AC68" s="213"/>
      <c r="AD68" s="213"/>
      <c r="AE68" s="213"/>
      <c r="AF68" s="213"/>
      <c r="AG68" s="213"/>
      <c r="AH68" s="213"/>
      <c r="AI68" s="213"/>
      <c r="AJ68" s="214"/>
    </row>
    <row r="69" spans="1:36" ht="60" customHeight="1" x14ac:dyDescent="0.2">
      <c r="B69" s="385" t="s">
        <v>848</v>
      </c>
      <c r="C69" s="402"/>
      <c r="D69" s="402"/>
      <c r="E69" s="402"/>
      <c r="F69" s="402"/>
      <c r="G69" s="402"/>
      <c r="H69" s="402"/>
      <c r="I69" s="402"/>
      <c r="J69" s="402"/>
      <c r="K69" s="402"/>
      <c r="L69" s="93"/>
      <c r="M69" s="210"/>
      <c r="N69" s="210"/>
      <c r="O69" s="211"/>
      <c r="P69" s="211"/>
      <c r="Q69" s="212" t="s">
        <v>908</v>
      </c>
      <c r="R69" s="213"/>
      <c r="S69" s="213"/>
      <c r="T69" s="213"/>
      <c r="U69" s="213"/>
      <c r="V69" s="213"/>
      <c r="W69" s="213"/>
      <c r="X69" s="213"/>
      <c r="Y69" s="213"/>
      <c r="Z69" s="213"/>
      <c r="AA69" s="213"/>
      <c r="AB69" s="213"/>
      <c r="AC69" s="213"/>
      <c r="AD69" s="213"/>
      <c r="AE69" s="213"/>
      <c r="AF69" s="213"/>
      <c r="AG69" s="213"/>
      <c r="AH69" s="213"/>
      <c r="AI69" s="213"/>
      <c r="AJ69" s="214"/>
    </row>
    <row r="70" spans="1:36" ht="60" customHeight="1" x14ac:dyDescent="0.2">
      <c r="B70" s="385" t="s">
        <v>849</v>
      </c>
      <c r="C70" s="402"/>
      <c r="D70" s="402"/>
      <c r="E70" s="402"/>
      <c r="F70" s="402"/>
      <c r="G70" s="402"/>
      <c r="H70" s="402"/>
      <c r="I70" s="402"/>
      <c r="J70" s="402"/>
      <c r="K70" s="404"/>
      <c r="L70" s="25"/>
      <c r="M70" s="210"/>
      <c r="N70" s="210"/>
      <c r="O70" s="211"/>
      <c r="P70" s="211"/>
      <c r="Q70" s="215" t="s">
        <v>854</v>
      </c>
      <c r="R70" s="216"/>
      <c r="S70" s="216"/>
      <c r="T70" s="216"/>
      <c r="U70" s="216"/>
      <c r="V70" s="216"/>
      <c r="W70" s="216"/>
      <c r="X70" s="216"/>
      <c r="Y70" s="216"/>
      <c r="Z70" s="216"/>
      <c r="AA70" s="216"/>
      <c r="AB70" s="216"/>
      <c r="AC70" s="216"/>
      <c r="AD70" s="216"/>
      <c r="AE70" s="216"/>
      <c r="AF70" s="216"/>
      <c r="AG70" s="216"/>
      <c r="AH70" s="216"/>
      <c r="AI70" s="216"/>
      <c r="AJ70" s="217"/>
    </row>
    <row r="71" spans="1:36" ht="60" customHeight="1" x14ac:dyDescent="0.2">
      <c r="B71" s="385" t="s">
        <v>850</v>
      </c>
      <c r="C71" s="402"/>
      <c r="D71" s="402"/>
      <c r="E71" s="402"/>
      <c r="F71" s="402"/>
      <c r="G71" s="402"/>
      <c r="H71" s="402"/>
      <c r="I71" s="402"/>
      <c r="J71" s="402"/>
      <c r="K71" s="402"/>
      <c r="L71" s="404"/>
      <c r="M71" s="210"/>
      <c r="N71" s="210"/>
      <c r="O71" s="211"/>
      <c r="P71" s="211"/>
      <c r="Q71" s="222"/>
      <c r="R71" s="223"/>
      <c r="S71" s="223"/>
      <c r="T71" s="223"/>
      <c r="U71" s="223"/>
      <c r="V71" s="223"/>
      <c r="W71" s="223"/>
      <c r="X71" s="223"/>
      <c r="Y71" s="223"/>
      <c r="Z71" s="223"/>
      <c r="AA71" s="223"/>
      <c r="AB71" s="223"/>
      <c r="AC71" s="223"/>
      <c r="AD71" s="223"/>
      <c r="AE71" s="223"/>
      <c r="AF71" s="223"/>
      <c r="AG71" s="223"/>
      <c r="AH71" s="223"/>
      <c r="AI71" s="223"/>
      <c r="AJ71" s="224"/>
    </row>
    <row r="72" spans="1:36" ht="60" customHeight="1" x14ac:dyDescent="0.2">
      <c r="B72" s="385" t="s">
        <v>851</v>
      </c>
      <c r="C72" s="402"/>
      <c r="D72" s="402"/>
      <c r="E72" s="402"/>
      <c r="F72" s="402"/>
      <c r="G72" s="402"/>
      <c r="H72" s="402"/>
      <c r="I72" s="402"/>
      <c r="J72" s="402"/>
      <c r="K72" s="404"/>
      <c r="L72" s="93"/>
      <c r="M72" s="210"/>
      <c r="N72" s="210"/>
      <c r="O72" s="211"/>
      <c r="P72" s="211"/>
      <c r="Q72" s="215" t="s">
        <v>84</v>
      </c>
      <c r="R72" s="216"/>
      <c r="S72" s="216"/>
      <c r="T72" s="216"/>
      <c r="U72" s="216"/>
      <c r="V72" s="216"/>
      <c r="W72" s="216"/>
      <c r="X72" s="216"/>
      <c r="Y72" s="216"/>
      <c r="Z72" s="216"/>
      <c r="AA72" s="216"/>
      <c r="AB72" s="216"/>
      <c r="AC72" s="216"/>
      <c r="AD72" s="216"/>
      <c r="AE72" s="216"/>
      <c r="AF72" s="216"/>
      <c r="AG72" s="216"/>
      <c r="AH72" s="216"/>
      <c r="AI72" s="216"/>
      <c r="AJ72" s="217"/>
    </row>
    <row r="73" spans="1:36" ht="60" customHeight="1" x14ac:dyDescent="0.2">
      <c r="B73" s="385" t="s">
        <v>852</v>
      </c>
      <c r="C73" s="402"/>
      <c r="D73" s="402"/>
      <c r="E73" s="402"/>
      <c r="F73" s="402"/>
      <c r="G73" s="402"/>
      <c r="H73" s="402"/>
      <c r="I73" s="402"/>
      <c r="J73" s="402"/>
      <c r="K73" s="402"/>
      <c r="L73" s="93"/>
      <c r="M73" s="210"/>
      <c r="N73" s="210"/>
      <c r="O73" s="211"/>
      <c r="P73" s="211"/>
      <c r="Q73" s="215" t="s">
        <v>855</v>
      </c>
      <c r="R73" s="216"/>
      <c r="S73" s="216"/>
      <c r="T73" s="216"/>
      <c r="U73" s="216"/>
      <c r="V73" s="216"/>
      <c r="W73" s="216"/>
      <c r="X73" s="216"/>
      <c r="Y73" s="216"/>
      <c r="Z73" s="216"/>
      <c r="AA73" s="216"/>
      <c r="AB73" s="216"/>
      <c r="AC73" s="216"/>
      <c r="AD73" s="216"/>
      <c r="AE73" s="216"/>
      <c r="AF73" s="216"/>
      <c r="AG73" s="216"/>
      <c r="AH73" s="216"/>
      <c r="AI73" s="216"/>
      <c r="AJ73" s="217"/>
    </row>
    <row r="74" spans="1:36" ht="60" customHeight="1" x14ac:dyDescent="0.2">
      <c r="B74" s="385" t="s">
        <v>853</v>
      </c>
      <c r="C74" s="402"/>
      <c r="D74" s="402"/>
      <c r="E74" s="402"/>
      <c r="F74" s="402"/>
      <c r="G74" s="402"/>
      <c r="H74" s="402"/>
      <c r="I74" s="402"/>
      <c r="J74" s="402"/>
      <c r="K74" s="402"/>
      <c r="L74" s="92"/>
      <c r="M74" s="243"/>
      <c r="N74" s="244"/>
      <c r="O74" s="220"/>
      <c r="P74" s="221"/>
      <c r="Q74" s="215"/>
      <c r="R74" s="216"/>
      <c r="S74" s="216"/>
      <c r="T74" s="216"/>
      <c r="U74" s="216"/>
      <c r="V74" s="216"/>
      <c r="W74" s="216"/>
      <c r="X74" s="216"/>
      <c r="Y74" s="216"/>
      <c r="Z74" s="216"/>
      <c r="AA74" s="216"/>
      <c r="AB74" s="216"/>
      <c r="AC74" s="216"/>
      <c r="AD74" s="216"/>
      <c r="AE74" s="216"/>
      <c r="AF74" s="216"/>
      <c r="AG74" s="216"/>
      <c r="AH74" s="216"/>
      <c r="AI74" s="216"/>
      <c r="AJ74" s="217"/>
    </row>
    <row r="75" spans="1:36" ht="60" customHeight="1" x14ac:dyDescent="0.2">
      <c r="B75" s="385" t="s">
        <v>916</v>
      </c>
      <c r="C75" s="402"/>
      <c r="D75" s="402"/>
      <c r="E75" s="402"/>
      <c r="F75" s="402"/>
      <c r="G75" s="402"/>
      <c r="H75" s="402"/>
      <c r="I75" s="402"/>
      <c r="J75" s="402"/>
      <c r="K75" s="402"/>
      <c r="L75" s="92"/>
      <c r="M75" s="243"/>
      <c r="N75" s="244"/>
      <c r="O75" s="220"/>
      <c r="P75" s="221"/>
      <c r="Q75" s="245"/>
      <c r="R75" s="246"/>
      <c r="S75" s="246"/>
      <c r="T75" s="246"/>
      <c r="U75" s="246"/>
      <c r="V75" s="246"/>
      <c r="W75" s="246"/>
      <c r="X75" s="246"/>
      <c r="Y75" s="246"/>
      <c r="Z75" s="246"/>
      <c r="AA75" s="246"/>
      <c r="AB75" s="246"/>
      <c r="AC75" s="246"/>
      <c r="AD75" s="246"/>
      <c r="AE75" s="246"/>
      <c r="AF75" s="246"/>
      <c r="AG75" s="246"/>
      <c r="AH75" s="246"/>
      <c r="AI75" s="246"/>
      <c r="AJ75" s="247"/>
    </row>
    <row r="76" spans="1:36" ht="60" customHeight="1" x14ac:dyDescent="0.2">
      <c r="B76" s="132" t="s">
        <v>107</v>
      </c>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4"/>
    </row>
    <row r="77" spans="1:36" ht="60" customHeight="1" x14ac:dyDescent="0.2">
      <c r="B77" s="419"/>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0"/>
      <c r="AC77" s="420"/>
      <c r="AD77" s="420"/>
      <c r="AE77" s="420"/>
      <c r="AF77" s="420"/>
      <c r="AG77" s="420"/>
      <c r="AH77" s="420"/>
      <c r="AI77" s="420"/>
      <c r="AJ77" s="421"/>
    </row>
    <row r="78" spans="1:36" ht="15" x14ac:dyDescent="0.2">
      <c r="B78" s="392" t="s">
        <v>106</v>
      </c>
      <c r="C78" s="392"/>
      <c r="D78" s="392"/>
      <c r="E78" s="392"/>
      <c r="F78" s="392"/>
      <c r="G78" s="392"/>
      <c r="H78" s="392"/>
      <c r="I78" s="392"/>
      <c r="J78" s="392"/>
      <c r="K78" s="392"/>
      <c r="L78" s="392"/>
      <c r="M78" s="392"/>
      <c r="N78" s="392"/>
      <c r="O78" s="392"/>
      <c r="P78" s="392"/>
      <c r="Q78" s="392"/>
      <c r="R78" s="392"/>
      <c r="S78" s="392"/>
      <c r="T78" s="392"/>
      <c r="U78" s="392"/>
      <c r="V78" s="392"/>
      <c r="W78" s="392"/>
      <c r="X78" s="392"/>
      <c r="Y78" s="392"/>
      <c r="Z78" s="392"/>
      <c r="AA78" s="392"/>
      <c r="AB78" s="392"/>
      <c r="AC78" s="392"/>
      <c r="AD78" s="392"/>
      <c r="AE78" s="392"/>
      <c r="AF78" s="392"/>
      <c r="AG78" s="392"/>
      <c r="AH78" s="392"/>
      <c r="AI78" s="392"/>
      <c r="AJ78" s="392"/>
    </row>
    <row r="79" spans="1:36" ht="20.100000000000001" customHeight="1" x14ac:dyDescent="0.2">
      <c r="B79" s="422"/>
      <c r="C79" s="423"/>
      <c r="D79" s="423"/>
      <c r="E79" s="423"/>
      <c r="F79" s="423"/>
      <c r="G79" s="423"/>
      <c r="H79" s="423"/>
      <c r="I79" s="423"/>
      <c r="J79" s="423"/>
      <c r="K79" s="423"/>
      <c r="L79" s="423"/>
      <c r="M79" s="423"/>
      <c r="N79" s="423"/>
      <c r="O79" s="423"/>
      <c r="P79" s="423"/>
      <c r="Q79" s="423"/>
      <c r="R79" s="423"/>
      <c r="S79" s="423"/>
      <c r="T79" s="423"/>
      <c r="U79" s="423"/>
      <c r="V79" s="423"/>
      <c r="W79" s="423"/>
      <c r="X79" s="423"/>
      <c r="Y79" s="423"/>
      <c r="Z79" s="423"/>
      <c r="AA79" s="423"/>
      <c r="AB79" s="423"/>
      <c r="AC79" s="423"/>
      <c r="AD79" s="423"/>
      <c r="AE79" s="423"/>
      <c r="AF79" s="423"/>
      <c r="AG79" s="423"/>
      <c r="AH79" s="423"/>
      <c r="AI79" s="423"/>
      <c r="AJ79" s="424"/>
    </row>
    <row r="80" spans="1:36" ht="24.95" customHeight="1" x14ac:dyDescent="0.2">
      <c r="B80" s="94"/>
      <c r="C80" s="236"/>
      <c r="D80" s="236"/>
      <c r="E80" s="236"/>
      <c r="F80" s="236"/>
      <c r="G80" s="236"/>
      <c r="H80" s="236"/>
      <c r="I80" s="236"/>
      <c r="J80" s="236"/>
      <c r="K80" s="236"/>
      <c r="L80" s="95"/>
      <c r="M80" s="95"/>
      <c r="N80" s="95"/>
      <c r="O80" s="95"/>
      <c r="P80" s="95"/>
      <c r="Q80" s="95"/>
      <c r="R80" s="95"/>
      <c r="S80" s="95"/>
      <c r="T80" s="95"/>
      <c r="U80" s="95"/>
      <c r="V80" s="236"/>
      <c r="W80" s="236"/>
      <c r="X80" s="236"/>
      <c r="Y80" s="236"/>
      <c r="Z80" s="236"/>
      <c r="AA80" s="236"/>
      <c r="AB80" s="236"/>
      <c r="AC80" s="236"/>
      <c r="AD80" s="236"/>
      <c r="AE80" s="236"/>
      <c r="AF80" s="236"/>
      <c r="AG80" s="95"/>
      <c r="AH80" s="95"/>
      <c r="AI80" s="95"/>
      <c r="AJ80" s="96"/>
    </row>
    <row r="81" spans="2:36" ht="24.95" customHeight="1" x14ac:dyDescent="0.2">
      <c r="B81" s="3"/>
      <c r="C81" s="237" t="s">
        <v>99</v>
      </c>
      <c r="D81" s="237"/>
      <c r="E81" s="237"/>
      <c r="F81" s="237"/>
      <c r="G81" s="237"/>
      <c r="H81" s="237"/>
      <c r="I81" s="237"/>
      <c r="J81" s="237"/>
      <c r="K81" s="237"/>
      <c r="L81" s="8"/>
      <c r="M81" s="8"/>
      <c r="V81" s="237" t="s">
        <v>102</v>
      </c>
      <c r="W81" s="237"/>
      <c r="X81" s="237"/>
      <c r="Y81" s="237"/>
      <c r="Z81" s="237"/>
      <c r="AA81" s="237"/>
      <c r="AB81" s="237"/>
      <c r="AC81" s="237"/>
      <c r="AD81" s="237"/>
      <c r="AE81" s="8"/>
      <c r="AF81" s="8"/>
      <c r="AJ81" s="96"/>
    </row>
    <row r="82" spans="2:36" ht="24.95" customHeight="1" x14ac:dyDescent="0.2">
      <c r="B82" s="3"/>
      <c r="C82" s="95"/>
      <c r="D82" s="95"/>
      <c r="E82" s="95"/>
      <c r="F82" s="95"/>
      <c r="G82" s="95"/>
      <c r="H82" s="95"/>
      <c r="I82" s="95"/>
      <c r="J82" s="95"/>
      <c r="K82" s="95"/>
      <c r="L82" s="24"/>
      <c r="M82" s="24"/>
      <c r="V82" s="95"/>
      <c r="W82" s="95"/>
      <c r="X82" s="95"/>
      <c r="Y82" s="95"/>
      <c r="Z82" s="95"/>
      <c r="AA82" s="95"/>
      <c r="AB82" s="95"/>
      <c r="AC82" s="95"/>
      <c r="AD82" s="95"/>
      <c r="AE82" s="24"/>
      <c r="AF82" s="24"/>
      <c r="AJ82" s="96"/>
    </row>
    <row r="83" spans="2:36" ht="24.95" customHeight="1" x14ac:dyDescent="0.2">
      <c r="B83" s="3"/>
      <c r="C83" s="236"/>
      <c r="D83" s="236"/>
      <c r="E83" s="236"/>
      <c r="F83" s="236"/>
      <c r="G83" s="236"/>
      <c r="H83" s="236"/>
      <c r="I83" s="236"/>
      <c r="J83" s="236"/>
      <c r="K83" s="236"/>
      <c r="L83" s="24"/>
      <c r="M83" s="24"/>
      <c r="V83" s="418"/>
      <c r="W83" s="418"/>
      <c r="X83" s="418"/>
      <c r="Y83" s="418"/>
      <c r="Z83" s="418"/>
      <c r="AA83" s="418"/>
      <c r="AB83" s="418"/>
      <c r="AC83" s="418"/>
      <c r="AD83" s="418"/>
      <c r="AE83" s="24"/>
      <c r="AF83" s="24"/>
      <c r="AJ83" s="96"/>
    </row>
    <row r="84" spans="2:36" ht="24.95" customHeight="1" x14ac:dyDescent="0.2">
      <c r="B84" s="3"/>
      <c r="C84" s="24" t="s">
        <v>100</v>
      </c>
      <c r="D84" s="24"/>
      <c r="E84" s="24"/>
      <c r="F84" s="24"/>
      <c r="G84" s="24"/>
      <c r="H84" s="24"/>
      <c r="I84" s="24"/>
      <c r="J84" s="24"/>
      <c r="K84" s="24"/>
      <c r="L84" s="24"/>
      <c r="M84" s="24"/>
      <c r="V84" s="24"/>
      <c r="W84" s="24"/>
      <c r="X84" s="24"/>
      <c r="Y84" s="24"/>
      <c r="Z84" s="24"/>
      <c r="AA84" s="24"/>
      <c r="AB84" s="24"/>
      <c r="AC84" s="24"/>
      <c r="AD84" s="24"/>
      <c r="AE84" s="24"/>
      <c r="AF84" s="24"/>
      <c r="AJ84" s="96"/>
    </row>
    <row r="85" spans="2:36" ht="24.95" customHeight="1" x14ac:dyDescent="0.2">
      <c r="C85" s="417" t="s">
        <v>101</v>
      </c>
      <c r="D85" s="417"/>
      <c r="E85" s="417"/>
      <c r="F85" s="417"/>
      <c r="G85" s="417"/>
      <c r="H85" s="417"/>
      <c r="I85" s="417"/>
      <c r="J85" s="417"/>
      <c r="K85" s="417"/>
      <c r="L85" s="417"/>
      <c r="M85" s="417"/>
      <c r="N85" s="417"/>
      <c r="V85" s="417"/>
      <c r="W85" s="417"/>
      <c r="X85" s="417"/>
      <c r="Y85" s="417"/>
      <c r="Z85" s="417"/>
      <c r="AA85" s="417"/>
      <c r="AB85" s="417"/>
      <c r="AC85" s="417"/>
      <c r="AD85" s="417"/>
      <c r="AE85" s="417"/>
      <c r="AF85" s="417"/>
      <c r="AG85" s="417"/>
    </row>
    <row r="86" spans="2:36" ht="24.95" customHeight="1" x14ac:dyDescent="0.2">
      <c r="B86" s="26"/>
      <c r="C86" s="236"/>
      <c r="D86" s="236"/>
      <c r="E86" s="236"/>
      <c r="F86" s="236"/>
      <c r="G86" s="236"/>
      <c r="H86" s="236"/>
      <c r="I86" s="236"/>
      <c r="J86" s="236"/>
      <c r="K86" s="236"/>
      <c r="L86" s="95"/>
      <c r="M86" s="95"/>
      <c r="N86" s="95"/>
      <c r="O86" s="9"/>
      <c r="P86" s="9"/>
      <c r="Q86" s="9"/>
      <c r="R86" s="9"/>
      <c r="S86" s="9"/>
      <c r="T86" s="9"/>
      <c r="U86" s="9"/>
      <c r="V86" s="9"/>
      <c r="W86" s="9"/>
      <c r="X86" s="9"/>
      <c r="Y86" s="9"/>
      <c r="Z86" s="9"/>
      <c r="AA86" s="9"/>
      <c r="AB86" s="9"/>
      <c r="AC86" s="9"/>
      <c r="AD86" s="9"/>
      <c r="AE86" s="9"/>
      <c r="AF86" s="9"/>
      <c r="AG86" s="9"/>
      <c r="AH86" s="9"/>
      <c r="AI86" s="9"/>
      <c r="AJ86" s="27"/>
    </row>
    <row r="87" spans="2:36" ht="24.95" customHeight="1" x14ac:dyDescent="0.2">
      <c r="B87" s="26"/>
      <c r="C87" s="237" t="s">
        <v>103</v>
      </c>
      <c r="D87" s="237"/>
      <c r="E87" s="237"/>
      <c r="F87" s="237"/>
      <c r="G87" s="237"/>
      <c r="H87" s="237"/>
      <c r="I87" s="237"/>
      <c r="J87" s="237"/>
      <c r="K87" s="237"/>
      <c r="L87" s="8"/>
      <c r="M87" s="8"/>
      <c r="O87" s="9"/>
      <c r="P87" s="9"/>
      <c r="Q87" s="9"/>
      <c r="R87" s="9"/>
      <c r="S87" s="9"/>
      <c r="T87" s="9"/>
      <c r="U87" s="9"/>
      <c r="V87" s="9"/>
      <c r="W87" s="9"/>
      <c r="X87" s="9"/>
      <c r="Y87" s="9"/>
      <c r="Z87" s="9"/>
      <c r="AA87" s="9"/>
      <c r="AB87" s="9"/>
      <c r="AC87" s="9"/>
      <c r="AD87" s="9"/>
      <c r="AE87" s="9"/>
      <c r="AF87" s="9"/>
      <c r="AG87" s="9"/>
      <c r="AH87" s="9"/>
      <c r="AI87" s="9"/>
      <c r="AJ87" s="27"/>
    </row>
    <row r="88" spans="2:36" ht="24.95" customHeight="1" x14ac:dyDescent="0.2">
      <c r="B88" s="94"/>
      <c r="C88" s="95"/>
      <c r="D88" s="95"/>
      <c r="E88" s="95"/>
      <c r="F88" s="95"/>
      <c r="G88" s="95"/>
      <c r="H88" s="95"/>
      <c r="I88" s="95"/>
      <c r="J88" s="95"/>
      <c r="K88" s="95"/>
      <c r="L88" s="24"/>
      <c r="M88" s="24"/>
      <c r="O88" s="95"/>
      <c r="P88" s="95"/>
      <c r="Q88" s="95"/>
      <c r="R88" s="95"/>
      <c r="S88" s="95"/>
      <c r="T88" s="95"/>
      <c r="U88" s="95"/>
      <c r="V88" s="95"/>
      <c r="W88" s="95"/>
      <c r="X88" s="95"/>
      <c r="Y88" s="95"/>
      <c r="Z88" s="95"/>
      <c r="AA88" s="95"/>
      <c r="AB88" s="95"/>
      <c r="AC88" s="95"/>
      <c r="AD88" s="95"/>
      <c r="AE88" s="95"/>
      <c r="AF88" s="95"/>
      <c r="AG88" s="95"/>
      <c r="AH88" s="95"/>
      <c r="AI88" s="95"/>
      <c r="AJ88" s="96"/>
    </row>
    <row r="89" spans="2:36" ht="24.95" customHeight="1" x14ac:dyDescent="0.2">
      <c r="B89" s="3"/>
      <c r="C89" s="236"/>
      <c r="D89" s="236"/>
      <c r="E89" s="236"/>
      <c r="F89" s="236"/>
      <c r="G89" s="236"/>
      <c r="H89" s="236"/>
      <c r="I89" s="236"/>
      <c r="J89" s="236"/>
      <c r="K89" s="236"/>
      <c r="L89" s="24"/>
      <c r="M89" s="24"/>
      <c r="V89" s="24"/>
      <c r="W89" s="24"/>
      <c r="X89" s="24"/>
      <c r="Y89" s="24"/>
      <c r="Z89" s="24"/>
      <c r="AA89" s="24"/>
      <c r="AB89" s="24"/>
      <c r="AC89" s="24"/>
      <c r="AD89" s="24"/>
      <c r="AE89" s="24"/>
      <c r="AF89" s="24"/>
      <c r="AJ89" s="95"/>
    </row>
    <row r="90" spans="2:36" ht="24.95" customHeight="1" x14ac:dyDescent="0.2">
      <c r="B90" s="3"/>
      <c r="C90" s="28" t="s">
        <v>104</v>
      </c>
      <c r="D90" s="28"/>
      <c r="E90" s="28"/>
      <c r="F90" s="28"/>
      <c r="G90" s="28"/>
      <c r="H90" s="28"/>
      <c r="I90" s="28"/>
      <c r="J90" s="28"/>
      <c r="K90" s="28"/>
      <c r="L90" s="24"/>
      <c r="M90" s="24"/>
    </row>
    <row r="91" spans="2:36" ht="24.95" customHeight="1" x14ac:dyDescent="0.2">
      <c r="B91" s="3"/>
      <c r="C91" s="417" t="s">
        <v>105</v>
      </c>
      <c r="D91" s="417"/>
      <c r="E91" s="417"/>
      <c r="F91" s="417"/>
      <c r="G91" s="417"/>
      <c r="H91" s="417"/>
      <c r="I91" s="417"/>
      <c r="J91" s="417"/>
      <c r="K91" s="417"/>
      <c r="L91" s="417"/>
      <c r="M91" s="417"/>
      <c r="N91" s="417"/>
      <c r="AJ91" s="4"/>
    </row>
    <row r="92" spans="2:36" ht="20.100000000000001" customHeight="1" x14ac:dyDescent="0.2">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row>
    <row r="93" spans="2:36" ht="20.100000000000001" customHeight="1" x14ac:dyDescent="0.2">
      <c r="D93" s="12"/>
      <c r="E93" s="12"/>
      <c r="F93" s="12"/>
      <c r="G93" s="12"/>
      <c r="H93" s="12"/>
      <c r="I93" s="12"/>
      <c r="J93" s="12"/>
      <c r="K93" s="12"/>
      <c r="L93" s="12"/>
      <c r="M93" s="12"/>
      <c r="N93" s="12"/>
    </row>
    <row r="94" spans="2:36" ht="20.100000000000001" customHeight="1" x14ac:dyDescent="0.2">
      <c r="D94" s="12"/>
      <c r="E94" s="12"/>
      <c r="F94" s="12"/>
      <c r="G94" s="12"/>
      <c r="H94" s="12"/>
      <c r="I94" s="12"/>
      <c r="J94" s="12"/>
      <c r="K94" s="12"/>
      <c r="L94" s="12"/>
      <c r="M94" s="12"/>
      <c r="N94" s="12"/>
    </row>
    <row r="95" spans="2:36" ht="20.100000000000001" customHeight="1" x14ac:dyDescent="0.2">
      <c r="D95" s="12"/>
      <c r="E95" s="12"/>
      <c r="F95" s="12"/>
      <c r="G95" s="12"/>
      <c r="H95" s="12"/>
      <c r="I95" s="12"/>
      <c r="J95" s="12"/>
      <c r="K95" s="12"/>
      <c r="L95" s="12"/>
      <c r="M95" s="12"/>
      <c r="N95" s="12"/>
    </row>
    <row r="96" spans="2:36" ht="20.100000000000001" customHeight="1" x14ac:dyDescent="0.2">
      <c r="D96" s="12"/>
      <c r="E96" s="12"/>
      <c r="F96" s="12"/>
      <c r="G96" s="12"/>
      <c r="H96" s="12"/>
      <c r="I96" s="12"/>
      <c r="J96" s="12"/>
      <c r="K96" s="12"/>
      <c r="L96" s="12"/>
      <c r="M96" s="12"/>
      <c r="N96" s="12"/>
    </row>
    <row r="97" spans="4:14" ht="20.100000000000001" customHeight="1" x14ac:dyDescent="0.2">
      <c r="D97" s="12"/>
      <c r="E97" s="12"/>
      <c r="F97" s="12"/>
      <c r="G97" s="12"/>
      <c r="H97" s="12"/>
      <c r="I97" s="12"/>
      <c r="J97" s="12"/>
      <c r="K97" s="12"/>
      <c r="L97" s="12"/>
      <c r="M97" s="12"/>
      <c r="N97" s="12"/>
    </row>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M109" s="13">
        <v>43891</v>
      </c>
    </row>
    <row r="110" spans="4:14" ht="20.100000000000001" customHeight="1" x14ac:dyDescent="0.2"/>
    <row r="111" spans="4:14" ht="20.100000000000001" customHeight="1" x14ac:dyDescent="0.2"/>
    <row r="112" spans="4:14"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sheetData>
  <sheetProtection formatCells="0" formatColumns="0" formatRows="0" insertColumns="0" insertRows="0" insertHyperlinks="0" deleteColumns="0" deleteRows="0" selectLockedCells="1"/>
  <mergeCells count="206">
    <mergeCell ref="B22:AJ22"/>
    <mergeCell ref="B24:D25"/>
    <mergeCell ref="E24:M25"/>
    <mergeCell ref="N24:R25"/>
    <mergeCell ref="AB29:AE30"/>
    <mergeCell ref="AF29:AJ30"/>
    <mergeCell ref="B30:E30"/>
    <mergeCell ref="F30:J30"/>
    <mergeCell ref="AG36:AJ36"/>
    <mergeCell ref="B36:C36"/>
    <mergeCell ref="D36:E36"/>
    <mergeCell ref="F36:J36"/>
    <mergeCell ref="K36:N36"/>
    <mergeCell ref="O36:R36"/>
    <mergeCell ref="S36:T36"/>
    <mergeCell ref="U36:V36"/>
    <mergeCell ref="X36:AB36"/>
    <mergeCell ref="AC36:AF36"/>
    <mergeCell ref="B31:J31"/>
    <mergeCell ref="K31:N31"/>
    <mergeCell ref="O31:AJ31"/>
    <mergeCell ref="AC24:AJ25"/>
    <mergeCell ref="B26:AJ26"/>
    <mergeCell ref="B29:E29"/>
    <mergeCell ref="B19:N19"/>
    <mergeCell ref="O19:AB19"/>
    <mergeCell ref="AC19:AE19"/>
    <mergeCell ref="AF19:AJ19"/>
    <mergeCell ref="B20:N20"/>
    <mergeCell ref="O20:AB20"/>
    <mergeCell ref="AC20:AE20"/>
    <mergeCell ref="AF20:AJ20"/>
    <mergeCell ref="B21:N21"/>
    <mergeCell ref="O21:AB21"/>
    <mergeCell ref="AC21:AE21"/>
    <mergeCell ref="AF21:AJ21"/>
    <mergeCell ref="AT14:AX14"/>
    <mergeCell ref="B15:H15"/>
    <mergeCell ref="I15:M15"/>
    <mergeCell ref="N15:R15"/>
    <mergeCell ref="S15:AB15"/>
    <mergeCell ref="AC15:AJ15"/>
    <mergeCell ref="B18:N18"/>
    <mergeCell ref="O18:AB18"/>
    <mergeCell ref="AC18:AJ18"/>
    <mergeCell ref="B33:AJ33"/>
    <mergeCell ref="F34:J34"/>
    <mergeCell ref="K34:N34"/>
    <mergeCell ref="B39:G39"/>
    <mergeCell ref="H39:AJ39"/>
    <mergeCell ref="B2:I9"/>
    <mergeCell ref="J2:Y6"/>
    <mergeCell ref="Z2:AJ3"/>
    <mergeCell ref="Z4:AJ6"/>
    <mergeCell ref="J7:Y9"/>
    <mergeCell ref="Z7:AJ9"/>
    <mergeCell ref="B17:N17"/>
    <mergeCell ref="O17:AB17"/>
    <mergeCell ref="AC17:AE17"/>
    <mergeCell ref="AF17:AJ17"/>
    <mergeCell ref="B13:I13"/>
    <mergeCell ref="J13:Q13"/>
    <mergeCell ref="B14:AJ14"/>
    <mergeCell ref="B10:AJ12"/>
    <mergeCell ref="R13:AJ13"/>
    <mergeCell ref="B16:H16"/>
    <mergeCell ref="I16:M16"/>
    <mergeCell ref="O16:S16"/>
    <mergeCell ref="T16:AJ16"/>
    <mergeCell ref="S24:X25"/>
    <mergeCell ref="Y24:AB25"/>
    <mergeCell ref="B32:E32"/>
    <mergeCell ref="F32:G32"/>
    <mergeCell ref="H32:I32"/>
    <mergeCell ref="K32:AJ32"/>
    <mergeCell ref="B27:E27"/>
    <mergeCell ref="F27:AJ27"/>
    <mergeCell ref="B28:E28"/>
    <mergeCell ref="F28:V28"/>
    <mergeCell ref="X28:AA28"/>
    <mergeCell ref="AB28:AJ28"/>
    <mergeCell ref="F29:J29"/>
    <mergeCell ref="K29:N30"/>
    <mergeCell ref="O29:R30"/>
    <mergeCell ref="S29:V30"/>
    <mergeCell ref="W29:AA30"/>
    <mergeCell ref="B69:K69"/>
    <mergeCell ref="M69:N69"/>
    <mergeCell ref="Q69:AJ69"/>
    <mergeCell ref="M71:N71"/>
    <mergeCell ref="O71:P71"/>
    <mergeCell ref="O34:R34"/>
    <mergeCell ref="X34:AB34"/>
    <mergeCell ref="AC34:AF34"/>
    <mergeCell ref="AG34:AJ34"/>
    <mergeCell ref="B34:C34"/>
    <mergeCell ref="D34:E34"/>
    <mergeCell ref="S34:T34"/>
    <mergeCell ref="U34:V34"/>
    <mergeCell ref="X35:AB35"/>
    <mergeCell ref="AC35:AF35"/>
    <mergeCell ref="AG35:AJ35"/>
    <mergeCell ref="B35:C35"/>
    <mergeCell ref="D35:E35"/>
    <mergeCell ref="S35:T35"/>
    <mergeCell ref="U35:V35"/>
    <mergeCell ref="B44:G44"/>
    <mergeCell ref="H44:AJ44"/>
    <mergeCell ref="B45:G45"/>
    <mergeCell ref="H45:AJ45"/>
    <mergeCell ref="B40:G40"/>
    <mergeCell ref="B37:E37"/>
    <mergeCell ref="F37:J37"/>
    <mergeCell ref="K37:AJ37"/>
    <mergeCell ref="B52:AJ52"/>
    <mergeCell ref="C91:N91"/>
    <mergeCell ref="C89:K89"/>
    <mergeCell ref="C86:K86"/>
    <mergeCell ref="C87:K87"/>
    <mergeCell ref="O73:P73"/>
    <mergeCell ref="Q73:AJ73"/>
    <mergeCell ref="B79:AJ79"/>
    <mergeCell ref="B76:AJ77"/>
    <mergeCell ref="B74:K74"/>
    <mergeCell ref="C85:N85"/>
    <mergeCell ref="B78:AJ78"/>
    <mergeCell ref="C81:K81"/>
    <mergeCell ref="C80:K80"/>
    <mergeCell ref="C83:K83"/>
    <mergeCell ref="V81:AD81"/>
    <mergeCell ref="V83:AD83"/>
    <mergeCell ref="Q72:AJ72"/>
    <mergeCell ref="V85:AG85"/>
    <mergeCell ref="V80:AF80"/>
    <mergeCell ref="B73:K73"/>
    <mergeCell ref="M73:N73"/>
    <mergeCell ref="B46:G46"/>
    <mergeCell ref="H46:AJ46"/>
    <mergeCell ref="B57:AJ57"/>
    <mergeCell ref="B58:AJ58"/>
    <mergeCell ref="B59:AJ59"/>
    <mergeCell ref="B54:AJ54"/>
    <mergeCell ref="B55:AJ55"/>
    <mergeCell ref="Q68:AJ68"/>
    <mergeCell ref="Q70:AJ70"/>
    <mergeCell ref="B70:K70"/>
    <mergeCell ref="B63:AJ63"/>
    <mergeCell ref="B64:N64"/>
    <mergeCell ref="O64:T64"/>
    <mergeCell ref="U64:AJ64"/>
    <mergeCell ref="B65:N65"/>
    <mergeCell ref="O65:T65"/>
    <mergeCell ref="U65:AJ65"/>
    <mergeCell ref="B66:AJ66"/>
    <mergeCell ref="B67:L67"/>
    <mergeCell ref="O69:P69"/>
    <mergeCell ref="M68:N68"/>
    <mergeCell ref="O68:P68"/>
    <mergeCell ref="B75:K75"/>
    <mergeCell ref="M75:N75"/>
    <mergeCell ref="B53:AJ53"/>
    <mergeCell ref="B47:AJ47"/>
    <mergeCell ref="B61:AJ61"/>
    <mergeCell ref="B60:AJ60"/>
    <mergeCell ref="B71:L71"/>
    <mergeCell ref="Q71:AJ71"/>
    <mergeCell ref="M70:N70"/>
    <mergeCell ref="O70:P70"/>
    <mergeCell ref="O74:P74"/>
    <mergeCell ref="O75:P75"/>
    <mergeCell ref="Q75:AJ75"/>
    <mergeCell ref="Q74:AJ74"/>
    <mergeCell ref="M74:N74"/>
    <mergeCell ref="M67:N67"/>
    <mergeCell ref="O67:P67"/>
    <mergeCell ref="Q67:AJ67"/>
    <mergeCell ref="B62:AJ62"/>
    <mergeCell ref="B56:AJ56"/>
    <mergeCell ref="B72:K72"/>
    <mergeCell ref="M72:N72"/>
    <mergeCell ref="O72:P72"/>
    <mergeCell ref="B68:L68"/>
    <mergeCell ref="B23:M23"/>
    <mergeCell ref="N23:O23"/>
    <mergeCell ref="P23:R23"/>
    <mergeCell ref="S23:U23"/>
    <mergeCell ref="V23:X23"/>
    <mergeCell ref="Y23:AJ23"/>
    <mergeCell ref="B49:AJ49"/>
    <mergeCell ref="B50:AJ50"/>
    <mergeCell ref="B51:AJ51"/>
    <mergeCell ref="H40:AJ40"/>
    <mergeCell ref="B41:G41"/>
    <mergeCell ref="H41:AJ41"/>
    <mergeCell ref="B42:G42"/>
    <mergeCell ref="H42:AJ42"/>
    <mergeCell ref="B43:G43"/>
    <mergeCell ref="H43:K43"/>
    <mergeCell ref="M43:O43"/>
    <mergeCell ref="P43:AJ43"/>
    <mergeCell ref="B38:G38"/>
    <mergeCell ref="H38:AJ38"/>
    <mergeCell ref="B48:AJ48"/>
    <mergeCell ref="F35:J35"/>
    <mergeCell ref="K35:N35"/>
    <mergeCell ref="O35:R35"/>
  </mergeCells>
  <dataValidations count="8">
    <dataValidation operator="equal" allowBlank="1" showErrorMessage="1" sqref="R15" xr:uid="{00000000-0002-0000-0200-000000000000}">
      <formula1>0</formula1>
      <formula2>0</formula2>
    </dataValidation>
    <dataValidation allowBlank="1" showErrorMessage="1" sqref="AC35:AF36 K35:N36" xr:uid="{00000000-0002-0000-0200-000001000000}"/>
    <dataValidation type="list" allowBlank="1" showInputMessage="1" showErrorMessage="1" sqref="F36:J36 X35:AB36" xr:uid="{00000000-0002-0000-0200-000002000000}">
      <formula1>$AY$3:$AY$18</formula1>
    </dataValidation>
    <dataValidation type="list" allowBlank="1" showInputMessage="1" showErrorMessage="1" sqref="AC17:AE17 AC19:AE21" xr:uid="{00000000-0002-0000-0200-000003000000}">
      <formula1>$AY$20:$AY$25</formula1>
    </dataValidation>
    <dataValidation type="list" allowBlank="1" showInputMessage="1" showErrorMessage="1" sqref="U35:V36 D35:E36" xr:uid="{00000000-0002-0000-0200-000004000000}">
      <formula1>$AY$26:$AY$29</formula1>
    </dataValidation>
    <dataValidation type="list" allowBlank="1" showInputMessage="1" showErrorMessage="1" sqref="F35:J35" xr:uid="{00000000-0002-0000-0200-000005000000}">
      <formula1>$AY$3:$AY$19</formula1>
    </dataValidation>
    <dataValidation type="textLength" operator="lessThanOrEqual" allowBlank="1" showInputMessage="1" showErrorMessage="1" sqref="B48:AJ48" xr:uid="{00000000-0002-0000-0200-000006000000}">
      <formula1>1</formula1>
    </dataValidation>
    <dataValidation type="list" operator="equal" allowBlank="1" showErrorMessage="1" sqref="P15" xr:uid="{00000000-0002-0000-0200-000007000000}">
      <formula1>$G$29:$G$36</formula1>
      <formula2>0</formula2>
    </dataValidation>
  </dataValidations>
  <printOptions horizontalCentered="1"/>
  <pageMargins left="0.7" right="0.7" top="0.75" bottom="0.75" header="0.3" footer="0.3"/>
  <pageSetup paperSize="9" scale="53"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E0A98C4-965C-4836-A4FC-7131FEFBEE8C}">
          <x14:formula1>
            <xm:f>Hoja5!$G$2:$G$3</xm:f>
          </x14:formula1>
          <xm:sqref>S24:X25</xm:sqref>
        </x14:dataValidation>
        <x14:dataValidation type="list" allowBlank="1" showInputMessage="1" showErrorMessage="1" xr:uid="{66B11E08-EFD1-4ECC-B256-2FDD805FAFC6}">
          <x14:formula1>
            <xm:f>Hoja5!$F$3:$F$17</xm:f>
          </x14:formula1>
          <xm:sqref>W28</xm:sqref>
        </x14:dataValidation>
        <x14:dataValidation type="list" allowBlank="1" showInputMessage="1" showErrorMessage="1" xr:uid="{FB771E8C-EE50-4D3A-B6A8-488E6053DE71}">
          <x14:formula1>
            <xm:f>Hoja5!$F$2:$F$17</xm:f>
          </x14:formula1>
          <xm:sqref>F28:V28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9"/>
  <dimension ref="A1:J29"/>
  <sheetViews>
    <sheetView topLeftCell="C1" workbookViewId="0">
      <selection activeCell="C8" sqref="C8"/>
    </sheetView>
  </sheetViews>
  <sheetFormatPr baseColWidth="10" defaultRowHeight="12.75" x14ac:dyDescent="0.2"/>
  <cols>
    <col min="1" max="1" width="42.42578125" customWidth="1"/>
    <col min="2" max="2" width="23.42578125" bestFit="1" customWidth="1"/>
    <col min="3" max="3" width="58.5703125" bestFit="1" customWidth="1"/>
    <col min="4" max="4" width="19.28515625" bestFit="1" customWidth="1"/>
    <col min="5" max="5" width="75" bestFit="1" customWidth="1"/>
    <col min="6" max="6" width="49.42578125" bestFit="1" customWidth="1"/>
  </cols>
  <sheetData>
    <row r="1" spans="1:7" x14ac:dyDescent="0.2">
      <c r="A1" s="105" t="s">
        <v>869</v>
      </c>
      <c r="B1" s="105" t="s">
        <v>870</v>
      </c>
      <c r="C1" s="106" t="s">
        <v>110</v>
      </c>
      <c r="D1" t="s">
        <v>871</v>
      </c>
      <c r="F1" t="s">
        <v>889</v>
      </c>
      <c r="G1" t="s">
        <v>910</v>
      </c>
    </row>
    <row r="2" spans="1:7" x14ac:dyDescent="0.2">
      <c r="A2" s="105" t="s">
        <v>873</v>
      </c>
      <c r="B2" s="105" t="s">
        <v>80</v>
      </c>
      <c r="C2" s="105" t="s">
        <v>109</v>
      </c>
      <c r="D2" s="105" t="s">
        <v>857</v>
      </c>
      <c r="E2" t="s">
        <v>85</v>
      </c>
      <c r="F2" t="s">
        <v>919</v>
      </c>
      <c r="G2" t="s">
        <v>911</v>
      </c>
    </row>
    <row r="3" spans="1:7" x14ac:dyDescent="0.2">
      <c r="A3" s="105" t="s">
        <v>868</v>
      </c>
      <c r="B3" s="105" t="s">
        <v>81</v>
      </c>
      <c r="C3" s="105" t="s">
        <v>839</v>
      </c>
      <c r="D3" s="105" t="s">
        <v>858</v>
      </c>
      <c r="E3" t="s">
        <v>86</v>
      </c>
      <c r="F3" t="s">
        <v>890</v>
      </c>
      <c r="G3" t="s">
        <v>912</v>
      </c>
    </row>
    <row r="4" spans="1:7" x14ac:dyDescent="0.2">
      <c r="A4" s="105" t="s">
        <v>872</v>
      </c>
      <c r="B4" s="105" t="s">
        <v>82</v>
      </c>
      <c r="C4" s="105" t="s">
        <v>111</v>
      </c>
      <c r="D4" s="105"/>
      <c r="E4" t="s">
        <v>87</v>
      </c>
      <c r="F4" t="s">
        <v>891</v>
      </c>
    </row>
    <row r="5" spans="1:7" x14ac:dyDescent="0.2">
      <c r="A5" s="105"/>
      <c r="B5" s="105" t="s">
        <v>83</v>
      </c>
      <c r="C5" s="105" t="s">
        <v>112</v>
      </c>
      <c r="E5" t="s">
        <v>90</v>
      </c>
      <c r="F5" t="s">
        <v>892</v>
      </c>
    </row>
    <row r="6" spans="1:7" x14ac:dyDescent="0.2">
      <c r="A6" s="105"/>
      <c r="B6" s="105" t="s">
        <v>842</v>
      </c>
      <c r="C6" s="105" t="s">
        <v>113</v>
      </c>
      <c r="E6" t="s">
        <v>88</v>
      </c>
      <c r="F6" t="s">
        <v>893</v>
      </c>
    </row>
    <row r="7" spans="1:7" x14ac:dyDescent="0.2">
      <c r="C7" s="105" t="s">
        <v>114</v>
      </c>
      <c r="E7" t="s">
        <v>89</v>
      </c>
      <c r="F7" t="s">
        <v>894</v>
      </c>
    </row>
    <row r="8" spans="1:7" x14ac:dyDescent="0.2">
      <c r="C8" s="105" t="s">
        <v>115</v>
      </c>
      <c r="E8" t="s">
        <v>91</v>
      </c>
      <c r="F8" t="s">
        <v>895</v>
      </c>
    </row>
    <row r="9" spans="1:7" x14ac:dyDescent="0.2">
      <c r="C9" s="105" t="s">
        <v>116</v>
      </c>
      <c r="E9" t="s">
        <v>92</v>
      </c>
      <c r="F9" t="s">
        <v>896</v>
      </c>
    </row>
    <row r="10" spans="1:7" x14ac:dyDescent="0.2">
      <c r="C10" s="105" t="s">
        <v>846</v>
      </c>
      <c r="E10" t="s">
        <v>93</v>
      </c>
      <c r="F10" t="s">
        <v>897</v>
      </c>
    </row>
    <row r="11" spans="1:7" x14ac:dyDescent="0.2">
      <c r="C11" s="105" t="s">
        <v>117</v>
      </c>
      <c r="E11" t="s">
        <v>94</v>
      </c>
      <c r="F11" t="s">
        <v>898</v>
      </c>
    </row>
    <row r="12" spans="1:7" x14ac:dyDescent="0.2">
      <c r="C12" s="105" t="s">
        <v>118</v>
      </c>
      <c r="E12" t="s">
        <v>95</v>
      </c>
      <c r="F12" t="s">
        <v>899</v>
      </c>
    </row>
    <row r="13" spans="1:7" x14ac:dyDescent="0.2">
      <c r="C13" s="105" t="s">
        <v>119</v>
      </c>
      <c r="E13" t="s">
        <v>96</v>
      </c>
      <c r="F13" t="s">
        <v>900</v>
      </c>
    </row>
    <row r="14" spans="1:7" x14ac:dyDescent="0.2">
      <c r="C14" s="105" t="s">
        <v>120</v>
      </c>
      <c r="E14" t="s">
        <v>97</v>
      </c>
      <c r="F14" t="s">
        <v>901</v>
      </c>
    </row>
    <row r="15" spans="1:7" x14ac:dyDescent="0.2">
      <c r="C15" s="105" t="s">
        <v>121</v>
      </c>
      <c r="F15" t="s">
        <v>902</v>
      </c>
    </row>
    <row r="16" spans="1:7" x14ac:dyDescent="0.2">
      <c r="C16" s="105" t="s">
        <v>122</v>
      </c>
      <c r="F16" t="s">
        <v>903</v>
      </c>
    </row>
    <row r="17" spans="3:10" x14ac:dyDescent="0.2">
      <c r="C17" s="105" t="s">
        <v>123</v>
      </c>
      <c r="F17" t="s">
        <v>905</v>
      </c>
    </row>
    <row r="18" spans="3:10" x14ac:dyDescent="0.2">
      <c r="C18" s="105" t="s">
        <v>865</v>
      </c>
    </row>
    <row r="27" spans="3:10" ht="14.25" x14ac:dyDescent="0.2">
      <c r="J27" s="2"/>
    </row>
    <row r="28" spans="3:10" ht="14.25" x14ac:dyDescent="0.2">
      <c r="J28" s="2"/>
    </row>
    <row r="29" spans="3:10" ht="14.25" x14ac:dyDescent="0.2">
      <c r="J29" s="2"/>
    </row>
  </sheetData>
  <sheetProtection formatCells="0" formatColumns="0" formatRows="0" insertColumns="0" insertRows="0" insertHyperlinks="0" deleteColumns="0" deleteRows="0"/>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2:E253"/>
  <sheetViews>
    <sheetView topLeftCell="A58" workbookViewId="0">
      <selection activeCell="C15" sqref="C15"/>
    </sheetView>
  </sheetViews>
  <sheetFormatPr baseColWidth="10" defaultRowHeight="12.75" x14ac:dyDescent="0.2"/>
  <cols>
    <col min="1" max="1" width="7.140625" style="29" customWidth="1"/>
    <col min="2" max="2" width="8.140625" style="29" customWidth="1"/>
    <col min="3" max="3" width="78.85546875" customWidth="1"/>
    <col min="5" max="5" width="85.140625" customWidth="1"/>
  </cols>
  <sheetData>
    <row r="2" spans="1:5" ht="18.75" x14ac:dyDescent="0.3">
      <c r="A2" s="450" t="s">
        <v>124</v>
      </c>
      <c r="B2" s="450"/>
      <c r="C2" s="450"/>
      <c r="D2" s="450"/>
      <c r="E2" s="450"/>
    </row>
    <row r="3" spans="1:5" ht="13.5" thickBot="1" x14ac:dyDescent="0.25">
      <c r="B3" s="69"/>
      <c r="D3" s="29"/>
    </row>
    <row r="4" spans="1:5" ht="16.5" thickTop="1" thickBot="1" x14ac:dyDescent="0.3">
      <c r="A4" s="451" t="s">
        <v>125</v>
      </c>
      <c r="B4" s="451"/>
      <c r="C4" s="451"/>
      <c r="D4" s="451" t="s">
        <v>110</v>
      </c>
      <c r="E4" s="451"/>
    </row>
    <row r="5" spans="1:5" ht="31.5" thickTop="1" thickBot="1" x14ac:dyDescent="0.25">
      <c r="A5" s="65" t="s">
        <v>126</v>
      </c>
      <c r="B5" s="66" t="s">
        <v>838</v>
      </c>
      <c r="C5" s="67" t="s">
        <v>127</v>
      </c>
      <c r="D5" s="68" t="s">
        <v>128</v>
      </c>
      <c r="E5" s="68" t="s">
        <v>129</v>
      </c>
    </row>
    <row r="6" spans="1:5" ht="15.75" thickTop="1" x14ac:dyDescent="0.25">
      <c r="A6" s="70" t="s">
        <v>130</v>
      </c>
      <c r="B6" s="71"/>
      <c r="C6" s="30" t="s">
        <v>131</v>
      </c>
      <c r="D6" s="31"/>
      <c r="E6" s="32"/>
    </row>
    <row r="7" spans="1:5" ht="15" x14ac:dyDescent="0.25">
      <c r="A7" s="70" t="s">
        <v>130</v>
      </c>
      <c r="B7" s="72">
        <v>6</v>
      </c>
      <c r="C7" s="33" t="s">
        <v>132</v>
      </c>
      <c r="D7" s="34" t="s">
        <v>133</v>
      </c>
      <c r="E7" s="35" t="s">
        <v>134</v>
      </c>
    </row>
    <row r="8" spans="1:5" ht="15" x14ac:dyDescent="0.25">
      <c r="A8" s="73" t="s">
        <v>130</v>
      </c>
      <c r="B8" s="74">
        <v>7</v>
      </c>
      <c r="C8" s="36" t="s">
        <v>135</v>
      </c>
      <c r="D8" s="37" t="s">
        <v>136</v>
      </c>
      <c r="E8" s="38" t="s">
        <v>137</v>
      </c>
    </row>
    <row r="9" spans="1:5" ht="15" x14ac:dyDescent="0.25">
      <c r="A9" s="70" t="s">
        <v>130</v>
      </c>
      <c r="B9" s="75">
        <v>10</v>
      </c>
      <c r="C9" s="39" t="s">
        <v>138</v>
      </c>
      <c r="D9" s="31" t="s">
        <v>139</v>
      </c>
      <c r="E9" s="32" t="s">
        <v>140</v>
      </c>
    </row>
    <row r="10" spans="1:5" ht="15" x14ac:dyDescent="0.25">
      <c r="A10" s="76" t="s">
        <v>130</v>
      </c>
      <c r="B10" s="77">
        <v>12</v>
      </c>
      <c r="C10" s="40" t="s">
        <v>141</v>
      </c>
      <c r="D10" s="41" t="s">
        <v>142</v>
      </c>
      <c r="E10" s="42" t="s">
        <v>143</v>
      </c>
    </row>
    <row r="11" spans="1:5" ht="15" x14ac:dyDescent="0.25">
      <c r="A11" s="70" t="s">
        <v>130</v>
      </c>
      <c r="B11" s="75">
        <v>15</v>
      </c>
      <c r="C11" s="39" t="s">
        <v>144</v>
      </c>
      <c r="D11" s="31" t="s">
        <v>145</v>
      </c>
      <c r="E11" s="32" t="s">
        <v>146</v>
      </c>
    </row>
    <row r="12" spans="1:5" ht="15" x14ac:dyDescent="0.25">
      <c r="A12" s="70" t="s">
        <v>130</v>
      </c>
      <c r="B12" s="75">
        <v>27</v>
      </c>
      <c r="C12" s="39" t="s">
        <v>147</v>
      </c>
      <c r="D12" s="31" t="s">
        <v>148</v>
      </c>
      <c r="E12" s="32" t="s">
        <v>149</v>
      </c>
    </row>
    <row r="13" spans="1:5" ht="15" x14ac:dyDescent="0.25">
      <c r="A13" s="70" t="s">
        <v>130</v>
      </c>
      <c r="B13" s="75">
        <v>28</v>
      </c>
      <c r="C13" s="39" t="s">
        <v>150</v>
      </c>
      <c r="D13" s="31" t="s">
        <v>151</v>
      </c>
      <c r="E13" s="32" t="s">
        <v>152</v>
      </c>
    </row>
    <row r="14" spans="1:5" ht="15" x14ac:dyDescent="0.25">
      <c r="A14" s="70" t="s">
        <v>130</v>
      </c>
      <c r="B14" s="75">
        <v>29</v>
      </c>
      <c r="C14" s="39" t="s">
        <v>153</v>
      </c>
      <c r="D14" s="31" t="s">
        <v>154</v>
      </c>
      <c r="E14" s="32" t="s">
        <v>155</v>
      </c>
    </row>
    <row r="15" spans="1:5" ht="15" x14ac:dyDescent="0.25">
      <c r="A15" s="70" t="s">
        <v>130</v>
      </c>
      <c r="B15" s="75">
        <v>32</v>
      </c>
      <c r="C15" s="39" t="s">
        <v>156</v>
      </c>
      <c r="D15" s="31" t="s">
        <v>157</v>
      </c>
      <c r="E15" s="32" t="s">
        <v>158</v>
      </c>
    </row>
    <row r="16" spans="1:5" ht="15" x14ac:dyDescent="0.25">
      <c r="A16" s="70" t="s">
        <v>130</v>
      </c>
      <c r="B16" s="75">
        <v>33</v>
      </c>
      <c r="C16" s="39" t="s">
        <v>159</v>
      </c>
      <c r="D16" s="31" t="s">
        <v>160</v>
      </c>
      <c r="E16" s="32" t="s">
        <v>161</v>
      </c>
    </row>
    <row r="17" spans="1:5" ht="15" x14ac:dyDescent="0.25">
      <c r="A17" s="70" t="s">
        <v>130</v>
      </c>
      <c r="B17" s="75">
        <v>37</v>
      </c>
      <c r="C17" s="39" t="s">
        <v>162</v>
      </c>
      <c r="D17" s="31" t="s">
        <v>163</v>
      </c>
      <c r="E17" s="32" t="s">
        <v>164</v>
      </c>
    </row>
    <row r="18" spans="1:5" ht="15" x14ac:dyDescent="0.25">
      <c r="A18" s="70" t="s">
        <v>130</v>
      </c>
      <c r="B18" s="75">
        <v>38</v>
      </c>
      <c r="C18" s="39" t="s">
        <v>165</v>
      </c>
      <c r="D18" s="31" t="s">
        <v>166</v>
      </c>
      <c r="E18" s="32" t="s">
        <v>167</v>
      </c>
    </row>
    <row r="19" spans="1:5" ht="15" x14ac:dyDescent="0.25">
      <c r="A19" s="70" t="s">
        <v>130</v>
      </c>
      <c r="B19" s="75">
        <v>41</v>
      </c>
      <c r="C19" s="39" t="s">
        <v>168</v>
      </c>
      <c r="D19" s="31" t="s">
        <v>169</v>
      </c>
      <c r="E19" s="32" t="s">
        <v>170</v>
      </c>
    </row>
    <row r="20" spans="1:5" ht="15" x14ac:dyDescent="0.25">
      <c r="A20" s="76" t="s">
        <v>130</v>
      </c>
      <c r="B20" s="77">
        <v>43</v>
      </c>
      <c r="C20" s="40" t="s">
        <v>171</v>
      </c>
      <c r="D20" s="41" t="s">
        <v>172</v>
      </c>
      <c r="E20" s="42" t="s">
        <v>173</v>
      </c>
    </row>
    <row r="21" spans="1:5" ht="15" x14ac:dyDescent="0.25">
      <c r="A21" s="70" t="s">
        <v>130</v>
      </c>
      <c r="B21" s="75">
        <v>44</v>
      </c>
      <c r="C21" s="39" t="s">
        <v>174</v>
      </c>
      <c r="D21" s="31" t="s">
        <v>175</v>
      </c>
      <c r="E21" s="32" t="s">
        <v>176</v>
      </c>
    </row>
    <row r="22" spans="1:5" ht="15" x14ac:dyDescent="0.25">
      <c r="A22" s="76" t="s">
        <v>130</v>
      </c>
      <c r="B22" s="77">
        <v>47</v>
      </c>
      <c r="C22" s="40" t="s">
        <v>177</v>
      </c>
      <c r="D22" s="41" t="s">
        <v>178</v>
      </c>
      <c r="E22" s="42" t="s">
        <v>179</v>
      </c>
    </row>
    <row r="23" spans="1:5" ht="15" x14ac:dyDescent="0.25">
      <c r="A23" s="70" t="s">
        <v>130</v>
      </c>
      <c r="B23" s="75">
        <v>74</v>
      </c>
      <c r="C23" s="39" t="s">
        <v>180</v>
      </c>
      <c r="D23" s="31" t="s">
        <v>181</v>
      </c>
      <c r="E23" s="32" t="s">
        <v>182</v>
      </c>
    </row>
    <row r="24" spans="1:5" ht="15" x14ac:dyDescent="0.25">
      <c r="A24" s="70" t="s">
        <v>130</v>
      </c>
      <c r="B24" s="75">
        <v>78</v>
      </c>
      <c r="C24" s="39" t="s">
        <v>183</v>
      </c>
      <c r="D24" s="31" t="s">
        <v>184</v>
      </c>
      <c r="E24" s="32" t="s">
        <v>185</v>
      </c>
    </row>
    <row r="25" spans="1:5" ht="15" x14ac:dyDescent="0.25">
      <c r="A25" s="70" t="s">
        <v>130</v>
      </c>
      <c r="B25" s="75" t="s">
        <v>186</v>
      </c>
      <c r="C25" s="39" t="s">
        <v>187</v>
      </c>
      <c r="D25" s="31" t="s">
        <v>188</v>
      </c>
      <c r="E25" s="32" t="s">
        <v>189</v>
      </c>
    </row>
    <row r="26" spans="1:5" ht="15" x14ac:dyDescent="0.25">
      <c r="A26" s="78" t="s">
        <v>130</v>
      </c>
      <c r="B26" s="79">
        <v>83</v>
      </c>
      <c r="C26" s="43" t="s">
        <v>190</v>
      </c>
      <c r="D26" s="44" t="s">
        <v>191</v>
      </c>
      <c r="E26" s="45" t="s">
        <v>192</v>
      </c>
    </row>
    <row r="27" spans="1:5" ht="15" x14ac:dyDescent="0.25">
      <c r="A27" s="70" t="s">
        <v>130</v>
      </c>
      <c r="B27" s="75">
        <v>88</v>
      </c>
      <c r="C27" s="39" t="s">
        <v>193</v>
      </c>
      <c r="D27" s="31" t="s">
        <v>194</v>
      </c>
      <c r="E27" s="32" t="s">
        <v>195</v>
      </c>
    </row>
    <row r="28" spans="1:5" ht="15" x14ac:dyDescent="0.25">
      <c r="A28" s="70" t="s">
        <v>130</v>
      </c>
      <c r="B28" s="75">
        <v>89</v>
      </c>
      <c r="C28" s="39" t="s">
        <v>196</v>
      </c>
      <c r="D28" s="31" t="s">
        <v>197</v>
      </c>
      <c r="E28" s="32" t="s">
        <v>198</v>
      </c>
    </row>
    <row r="29" spans="1:5" ht="15" x14ac:dyDescent="0.25">
      <c r="A29" s="70" t="s">
        <v>130</v>
      </c>
      <c r="B29" s="75">
        <v>102</v>
      </c>
      <c r="C29" s="39" t="s">
        <v>199</v>
      </c>
      <c r="D29" s="31" t="s">
        <v>200</v>
      </c>
      <c r="E29" s="32" t="s">
        <v>201</v>
      </c>
    </row>
    <row r="30" spans="1:5" ht="15" x14ac:dyDescent="0.25">
      <c r="A30" s="70" t="s">
        <v>130</v>
      </c>
      <c r="B30" s="75">
        <v>103</v>
      </c>
      <c r="C30" s="39" t="s">
        <v>202</v>
      </c>
      <c r="D30" s="31" t="s">
        <v>203</v>
      </c>
      <c r="E30" s="32" t="s">
        <v>204</v>
      </c>
    </row>
    <row r="31" spans="1:5" ht="15" x14ac:dyDescent="0.25">
      <c r="A31" s="70" t="s">
        <v>130</v>
      </c>
      <c r="B31" s="75">
        <v>110</v>
      </c>
      <c r="C31" s="39" t="s">
        <v>205</v>
      </c>
      <c r="D31" s="46" t="s">
        <v>206</v>
      </c>
      <c r="E31" s="32" t="s">
        <v>207</v>
      </c>
    </row>
    <row r="32" spans="1:5" ht="15" x14ac:dyDescent="0.25">
      <c r="A32" s="70" t="s">
        <v>130</v>
      </c>
      <c r="B32" s="75">
        <v>113</v>
      </c>
      <c r="C32" s="39" t="s">
        <v>208</v>
      </c>
      <c r="D32" s="31" t="s">
        <v>209</v>
      </c>
      <c r="E32" s="32" t="s">
        <v>210</v>
      </c>
    </row>
    <row r="33" spans="1:5" ht="15" x14ac:dyDescent="0.25">
      <c r="A33" s="70" t="s">
        <v>130</v>
      </c>
      <c r="B33" s="75">
        <v>115</v>
      </c>
      <c r="C33" s="39" t="s">
        <v>211</v>
      </c>
      <c r="D33" s="31" t="s">
        <v>212</v>
      </c>
      <c r="E33" s="32" t="s">
        <v>213</v>
      </c>
    </row>
    <row r="34" spans="1:5" ht="15" x14ac:dyDescent="0.25">
      <c r="A34" s="70" t="s">
        <v>130</v>
      </c>
      <c r="B34" s="75">
        <v>118</v>
      </c>
      <c r="C34" s="39" t="s">
        <v>214</v>
      </c>
      <c r="D34" s="31" t="s">
        <v>215</v>
      </c>
      <c r="E34" s="32" t="s">
        <v>216</v>
      </c>
    </row>
    <row r="35" spans="1:5" ht="15" x14ac:dyDescent="0.25">
      <c r="A35" s="70" t="s">
        <v>130</v>
      </c>
      <c r="B35" s="75">
        <v>119</v>
      </c>
      <c r="C35" s="39" t="s">
        <v>217</v>
      </c>
      <c r="D35" s="31" t="s">
        <v>218</v>
      </c>
      <c r="E35" s="32" t="s">
        <v>219</v>
      </c>
    </row>
    <row r="36" spans="1:5" ht="15" x14ac:dyDescent="0.25">
      <c r="A36" s="70" t="s">
        <v>130</v>
      </c>
      <c r="B36" s="75">
        <v>120</v>
      </c>
      <c r="C36" s="39" t="s">
        <v>220</v>
      </c>
      <c r="D36" s="31" t="s">
        <v>221</v>
      </c>
      <c r="E36" s="32" t="s">
        <v>222</v>
      </c>
    </row>
    <row r="37" spans="1:5" ht="15" x14ac:dyDescent="0.25">
      <c r="A37" s="70" t="s">
        <v>130</v>
      </c>
      <c r="B37" s="75">
        <v>146</v>
      </c>
      <c r="C37" s="39" t="s">
        <v>223</v>
      </c>
      <c r="D37" s="46" t="s">
        <v>224</v>
      </c>
      <c r="E37" s="32" t="s">
        <v>225</v>
      </c>
    </row>
    <row r="38" spans="1:5" ht="15" x14ac:dyDescent="0.25">
      <c r="A38" s="70" t="s">
        <v>130</v>
      </c>
      <c r="B38" s="75">
        <v>147</v>
      </c>
      <c r="C38" s="39" t="s">
        <v>226</v>
      </c>
      <c r="D38" s="31" t="s">
        <v>227</v>
      </c>
      <c r="E38" s="32" t="s">
        <v>228</v>
      </c>
    </row>
    <row r="39" spans="1:5" ht="15" x14ac:dyDescent="0.25">
      <c r="A39" s="70" t="s">
        <v>130</v>
      </c>
      <c r="B39" s="75">
        <v>152</v>
      </c>
      <c r="C39" s="39" t="s">
        <v>229</v>
      </c>
      <c r="D39" s="31" t="s">
        <v>230</v>
      </c>
      <c r="E39" s="32" t="s">
        <v>231</v>
      </c>
    </row>
    <row r="40" spans="1:5" ht="15" x14ac:dyDescent="0.25">
      <c r="A40" s="70" t="s">
        <v>130</v>
      </c>
      <c r="B40" s="75">
        <v>169</v>
      </c>
      <c r="C40" s="39" t="s">
        <v>232</v>
      </c>
      <c r="D40" s="31" t="s">
        <v>233</v>
      </c>
      <c r="E40" s="32" t="s">
        <v>234</v>
      </c>
    </row>
    <row r="41" spans="1:5" ht="15" x14ac:dyDescent="0.25">
      <c r="A41" s="70" t="s">
        <v>130</v>
      </c>
      <c r="B41" s="75">
        <v>175</v>
      </c>
      <c r="C41" s="39" t="s">
        <v>235</v>
      </c>
      <c r="D41" s="31" t="s">
        <v>236</v>
      </c>
      <c r="E41" s="32" t="s">
        <v>237</v>
      </c>
    </row>
    <row r="42" spans="1:5" ht="15" x14ac:dyDescent="0.25">
      <c r="A42" s="70" t="s">
        <v>130</v>
      </c>
      <c r="B42" s="75">
        <v>177</v>
      </c>
      <c r="C42" s="39" t="s">
        <v>238</v>
      </c>
      <c r="D42" s="31" t="s">
        <v>239</v>
      </c>
      <c r="E42" s="32" t="s">
        <v>240</v>
      </c>
    </row>
    <row r="43" spans="1:5" ht="15" x14ac:dyDescent="0.25">
      <c r="A43" s="70" t="s">
        <v>130</v>
      </c>
      <c r="B43" s="75">
        <v>182</v>
      </c>
      <c r="C43" s="39" t="s">
        <v>241</v>
      </c>
      <c r="D43" s="31" t="s">
        <v>242</v>
      </c>
      <c r="E43" s="32" t="s">
        <v>243</v>
      </c>
    </row>
    <row r="44" spans="1:5" ht="15" x14ac:dyDescent="0.25">
      <c r="A44" s="70" t="s">
        <v>130</v>
      </c>
      <c r="B44" s="75">
        <v>185</v>
      </c>
      <c r="C44" s="39" t="s">
        <v>244</v>
      </c>
      <c r="D44" s="31" t="s">
        <v>245</v>
      </c>
      <c r="E44" s="32" t="s">
        <v>246</v>
      </c>
    </row>
    <row r="45" spans="1:5" ht="15" x14ac:dyDescent="0.25">
      <c r="A45" s="70" t="s">
        <v>130</v>
      </c>
      <c r="B45" s="75">
        <v>194</v>
      </c>
      <c r="C45" s="39" t="s">
        <v>247</v>
      </c>
      <c r="D45" s="31" t="s">
        <v>248</v>
      </c>
      <c r="E45" s="32" t="s">
        <v>249</v>
      </c>
    </row>
    <row r="46" spans="1:5" ht="15" x14ac:dyDescent="0.25">
      <c r="A46" s="70" t="s">
        <v>130</v>
      </c>
      <c r="B46" s="75">
        <v>197</v>
      </c>
      <c r="C46" s="39" t="s">
        <v>250</v>
      </c>
      <c r="D46" s="31" t="s">
        <v>251</v>
      </c>
      <c r="E46" s="32" t="s">
        <v>252</v>
      </c>
    </row>
    <row r="47" spans="1:5" ht="15" x14ac:dyDescent="0.25">
      <c r="A47" s="70" t="s">
        <v>130</v>
      </c>
      <c r="B47" s="75">
        <v>198</v>
      </c>
      <c r="C47" s="39" t="s">
        <v>253</v>
      </c>
      <c r="D47" s="31" t="s">
        <v>254</v>
      </c>
      <c r="E47" s="32" t="s">
        <v>255</v>
      </c>
    </row>
    <row r="48" spans="1:5" ht="15" x14ac:dyDescent="0.25">
      <c r="A48" s="70" t="s">
        <v>130</v>
      </c>
      <c r="B48" s="75">
        <v>218</v>
      </c>
      <c r="C48" s="39" t="s">
        <v>256</v>
      </c>
      <c r="D48" s="31" t="s">
        <v>257</v>
      </c>
      <c r="E48" s="32" t="s">
        <v>258</v>
      </c>
    </row>
    <row r="49" spans="1:5" ht="15" x14ac:dyDescent="0.25">
      <c r="A49" s="70" t="s">
        <v>130</v>
      </c>
      <c r="B49" s="75">
        <v>220</v>
      </c>
      <c r="C49" s="39" t="s">
        <v>259</v>
      </c>
      <c r="D49" s="31" t="s">
        <v>260</v>
      </c>
      <c r="E49" s="32" t="s">
        <v>261</v>
      </c>
    </row>
    <row r="50" spans="1:5" ht="15" x14ac:dyDescent="0.25">
      <c r="A50" s="70" t="s">
        <v>130</v>
      </c>
      <c r="B50" s="75">
        <v>231</v>
      </c>
      <c r="C50" s="39" t="s">
        <v>262</v>
      </c>
      <c r="D50" s="31" t="s">
        <v>263</v>
      </c>
      <c r="E50" s="32" t="s">
        <v>264</v>
      </c>
    </row>
    <row r="51" spans="1:5" ht="15" x14ac:dyDescent="0.25">
      <c r="A51" s="70" t="s">
        <v>130</v>
      </c>
      <c r="B51" s="75">
        <v>237</v>
      </c>
      <c r="C51" s="39" t="s">
        <v>265</v>
      </c>
      <c r="D51" s="31" t="s">
        <v>224</v>
      </c>
      <c r="E51" s="32" t="s">
        <v>225</v>
      </c>
    </row>
    <row r="52" spans="1:5" ht="15" x14ac:dyDescent="0.25">
      <c r="A52" s="70" t="s">
        <v>130</v>
      </c>
      <c r="B52" s="75">
        <v>260</v>
      </c>
      <c r="C52" s="39" t="s">
        <v>266</v>
      </c>
      <c r="D52" s="31" t="s">
        <v>267</v>
      </c>
      <c r="E52" s="32" t="s">
        <v>268</v>
      </c>
    </row>
    <row r="53" spans="1:5" ht="15" x14ac:dyDescent="0.25">
      <c r="A53" s="70" t="s">
        <v>130</v>
      </c>
      <c r="B53" s="75">
        <v>263</v>
      </c>
      <c r="C53" s="39" t="s">
        <v>269</v>
      </c>
      <c r="D53" s="31" t="s">
        <v>270</v>
      </c>
      <c r="E53" s="32" t="s">
        <v>271</v>
      </c>
    </row>
    <row r="54" spans="1:5" ht="15" x14ac:dyDescent="0.25">
      <c r="A54" s="70" t="s">
        <v>130</v>
      </c>
      <c r="B54" s="75">
        <v>265</v>
      </c>
      <c r="C54" s="39" t="s">
        <v>272</v>
      </c>
      <c r="D54" s="31" t="s">
        <v>273</v>
      </c>
      <c r="E54" s="32" t="s">
        <v>274</v>
      </c>
    </row>
    <row r="55" spans="1:5" ht="15" x14ac:dyDescent="0.25">
      <c r="A55" s="70" t="s">
        <v>130</v>
      </c>
      <c r="B55" s="75">
        <v>266</v>
      </c>
      <c r="C55" s="39" t="s">
        <v>275</v>
      </c>
      <c r="D55" s="31" t="s">
        <v>276</v>
      </c>
      <c r="E55" s="32" t="s">
        <v>277</v>
      </c>
    </row>
    <row r="56" spans="1:5" ht="15" x14ac:dyDescent="0.25">
      <c r="A56" s="76" t="s">
        <v>130</v>
      </c>
      <c r="B56" s="77">
        <v>267</v>
      </c>
      <c r="C56" s="40" t="s">
        <v>278</v>
      </c>
      <c r="D56" s="47" t="s">
        <v>279</v>
      </c>
      <c r="E56" s="42" t="s">
        <v>280</v>
      </c>
    </row>
    <row r="57" spans="1:5" ht="15" x14ac:dyDescent="0.25">
      <c r="A57" s="70" t="s">
        <v>130</v>
      </c>
      <c r="B57" s="75">
        <v>270</v>
      </c>
      <c r="C57" s="39" t="s">
        <v>281</v>
      </c>
      <c r="D57" s="46" t="s">
        <v>282</v>
      </c>
      <c r="E57" s="32" t="s">
        <v>283</v>
      </c>
    </row>
    <row r="58" spans="1:5" ht="15" x14ac:dyDescent="0.25">
      <c r="A58" s="70" t="s">
        <v>130</v>
      </c>
      <c r="B58" s="75">
        <v>271</v>
      </c>
      <c r="C58" s="39" t="s">
        <v>284</v>
      </c>
      <c r="D58" s="31" t="s">
        <v>285</v>
      </c>
      <c r="E58" s="32" t="s">
        <v>286</v>
      </c>
    </row>
    <row r="59" spans="1:5" ht="15" x14ac:dyDescent="0.25">
      <c r="A59" s="70" t="s">
        <v>130</v>
      </c>
      <c r="B59" s="75">
        <v>272</v>
      </c>
      <c r="C59" s="39" t="s">
        <v>287</v>
      </c>
      <c r="D59" s="31" t="s">
        <v>288</v>
      </c>
      <c r="E59" s="32" t="s">
        <v>289</v>
      </c>
    </row>
    <row r="60" spans="1:5" ht="15" x14ac:dyDescent="0.25">
      <c r="A60" s="80" t="s">
        <v>130</v>
      </c>
      <c r="B60" s="81">
        <v>283</v>
      </c>
      <c r="C60" s="48" t="s">
        <v>290</v>
      </c>
      <c r="D60" s="49" t="s">
        <v>291</v>
      </c>
      <c r="E60" s="50" t="s">
        <v>292</v>
      </c>
    </row>
    <row r="61" spans="1:5" ht="15" x14ac:dyDescent="0.25">
      <c r="A61" s="80" t="s">
        <v>130</v>
      </c>
      <c r="B61" s="81">
        <v>284</v>
      </c>
      <c r="C61" s="48" t="s">
        <v>293</v>
      </c>
      <c r="D61" s="49" t="s">
        <v>294</v>
      </c>
      <c r="E61" s="50" t="s">
        <v>295</v>
      </c>
    </row>
    <row r="62" spans="1:5" ht="15" x14ac:dyDescent="0.25">
      <c r="A62" s="80" t="s">
        <v>130</v>
      </c>
      <c r="B62" s="81">
        <v>286</v>
      </c>
      <c r="C62" s="48" t="s">
        <v>296</v>
      </c>
      <c r="D62" s="49" t="s">
        <v>297</v>
      </c>
      <c r="E62" s="50" t="s">
        <v>298</v>
      </c>
    </row>
    <row r="63" spans="1:5" ht="15" x14ac:dyDescent="0.25">
      <c r="A63" s="76" t="s">
        <v>130</v>
      </c>
      <c r="B63" s="77">
        <v>287</v>
      </c>
      <c r="C63" s="40" t="s">
        <v>299</v>
      </c>
      <c r="D63" s="41" t="s">
        <v>300</v>
      </c>
      <c r="E63" s="42" t="s">
        <v>301</v>
      </c>
    </row>
    <row r="64" spans="1:5" ht="15" x14ac:dyDescent="0.25">
      <c r="A64" s="70" t="s">
        <v>130</v>
      </c>
      <c r="B64" s="75">
        <v>306</v>
      </c>
      <c r="C64" s="39" t="s">
        <v>302</v>
      </c>
      <c r="D64" s="31" t="s">
        <v>303</v>
      </c>
      <c r="E64" s="32" t="s">
        <v>304</v>
      </c>
    </row>
    <row r="65" spans="1:5" ht="15" x14ac:dyDescent="0.25">
      <c r="A65" s="70" t="s">
        <v>130</v>
      </c>
      <c r="B65" s="75">
        <v>307</v>
      </c>
      <c r="C65" s="39" t="s">
        <v>305</v>
      </c>
      <c r="D65" s="31" t="s">
        <v>306</v>
      </c>
      <c r="E65" s="32" t="s">
        <v>307</v>
      </c>
    </row>
    <row r="66" spans="1:5" ht="15" x14ac:dyDescent="0.25">
      <c r="A66" s="70" t="s">
        <v>130</v>
      </c>
      <c r="B66" s="75">
        <v>309</v>
      </c>
      <c r="C66" s="39" t="s">
        <v>308</v>
      </c>
      <c r="D66" s="31" t="s">
        <v>309</v>
      </c>
      <c r="E66" s="32" t="s">
        <v>310</v>
      </c>
    </row>
    <row r="67" spans="1:5" ht="15" x14ac:dyDescent="0.25">
      <c r="A67" s="70" t="s">
        <v>130</v>
      </c>
      <c r="B67" s="75">
        <v>310</v>
      </c>
      <c r="C67" s="39" t="s">
        <v>311</v>
      </c>
      <c r="D67" s="31" t="s">
        <v>312</v>
      </c>
      <c r="E67" s="32" t="s">
        <v>313</v>
      </c>
    </row>
    <row r="68" spans="1:5" ht="15" x14ac:dyDescent="0.25">
      <c r="A68" s="70" t="s">
        <v>130</v>
      </c>
      <c r="B68" s="75">
        <v>316</v>
      </c>
      <c r="C68" s="39" t="s">
        <v>314</v>
      </c>
      <c r="D68" s="31" t="s">
        <v>315</v>
      </c>
      <c r="E68" s="32" t="s">
        <v>316</v>
      </c>
    </row>
    <row r="69" spans="1:5" ht="15" x14ac:dyDescent="0.25">
      <c r="A69" s="70" t="s">
        <v>130</v>
      </c>
      <c r="B69" s="75">
        <v>319</v>
      </c>
      <c r="C69" s="39" t="s">
        <v>317</v>
      </c>
      <c r="D69" s="31" t="s">
        <v>318</v>
      </c>
      <c r="E69" s="32" t="s">
        <v>319</v>
      </c>
    </row>
    <row r="70" spans="1:5" ht="15" x14ac:dyDescent="0.25">
      <c r="A70" s="70" t="s">
        <v>130</v>
      </c>
      <c r="B70" s="75">
        <v>327</v>
      </c>
      <c r="C70" s="39" t="s">
        <v>320</v>
      </c>
      <c r="D70" s="31" t="s">
        <v>321</v>
      </c>
      <c r="E70" s="32" t="s">
        <v>322</v>
      </c>
    </row>
    <row r="71" spans="1:5" ht="15" x14ac:dyDescent="0.25">
      <c r="A71" s="80" t="s">
        <v>130</v>
      </c>
      <c r="B71" s="81">
        <v>338</v>
      </c>
      <c r="C71" s="48" t="s">
        <v>323</v>
      </c>
      <c r="D71" s="49" t="s">
        <v>324</v>
      </c>
      <c r="E71" s="50" t="s">
        <v>325</v>
      </c>
    </row>
    <row r="72" spans="1:5" ht="15" x14ac:dyDescent="0.25">
      <c r="A72" s="70" t="s">
        <v>130</v>
      </c>
      <c r="B72" s="75">
        <v>339</v>
      </c>
      <c r="C72" s="39" t="s">
        <v>326</v>
      </c>
      <c r="D72" s="31" t="s">
        <v>327</v>
      </c>
      <c r="E72" s="32" t="s">
        <v>328</v>
      </c>
    </row>
    <row r="73" spans="1:5" ht="15" x14ac:dyDescent="0.25">
      <c r="A73" s="70" t="s">
        <v>130</v>
      </c>
      <c r="B73" s="75">
        <v>340</v>
      </c>
      <c r="C73" s="39" t="s">
        <v>329</v>
      </c>
      <c r="D73" s="31" t="s">
        <v>330</v>
      </c>
      <c r="E73" s="32" t="s">
        <v>331</v>
      </c>
    </row>
    <row r="74" spans="1:5" ht="15" x14ac:dyDescent="0.25">
      <c r="A74" s="70" t="s">
        <v>130</v>
      </c>
      <c r="B74" s="75">
        <v>343</v>
      </c>
      <c r="C74" s="39" t="s">
        <v>332</v>
      </c>
      <c r="D74" s="31" t="s">
        <v>333</v>
      </c>
      <c r="E74" s="32" t="s">
        <v>334</v>
      </c>
    </row>
    <row r="75" spans="1:5" ht="15" x14ac:dyDescent="0.25">
      <c r="A75" s="70" t="s">
        <v>130</v>
      </c>
      <c r="B75" s="75">
        <v>345</v>
      </c>
      <c r="C75" s="39" t="s">
        <v>335</v>
      </c>
      <c r="D75" s="31" t="s">
        <v>336</v>
      </c>
      <c r="E75" s="32" t="s">
        <v>337</v>
      </c>
    </row>
    <row r="76" spans="1:5" ht="15" x14ac:dyDescent="0.25">
      <c r="A76" s="70" t="s">
        <v>130</v>
      </c>
      <c r="B76" s="75">
        <v>348</v>
      </c>
      <c r="C76" s="39" t="s">
        <v>338</v>
      </c>
      <c r="D76" s="31" t="s">
        <v>224</v>
      </c>
      <c r="E76" s="32" t="s">
        <v>225</v>
      </c>
    </row>
    <row r="77" spans="1:5" ht="15" x14ac:dyDescent="0.25">
      <c r="A77" s="70" t="s">
        <v>130</v>
      </c>
      <c r="B77" s="75">
        <v>359</v>
      </c>
      <c r="C77" s="39" t="s">
        <v>339</v>
      </c>
      <c r="D77" s="31" t="s">
        <v>340</v>
      </c>
      <c r="E77" s="32" t="s">
        <v>341</v>
      </c>
    </row>
    <row r="78" spans="1:5" ht="15" x14ac:dyDescent="0.25">
      <c r="A78" s="70" t="s">
        <v>130</v>
      </c>
      <c r="B78" s="75">
        <v>363</v>
      </c>
      <c r="C78" s="39" t="s">
        <v>342</v>
      </c>
      <c r="D78" s="31" t="s">
        <v>343</v>
      </c>
      <c r="E78" s="32" t="s">
        <v>344</v>
      </c>
    </row>
    <row r="79" spans="1:5" ht="15" x14ac:dyDescent="0.25">
      <c r="A79" s="70" t="s">
        <v>130</v>
      </c>
      <c r="B79" s="75">
        <v>364</v>
      </c>
      <c r="C79" s="39" t="s">
        <v>345</v>
      </c>
      <c r="D79" s="31" t="s">
        <v>346</v>
      </c>
      <c r="E79" s="32" t="s">
        <v>347</v>
      </c>
    </row>
    <row r="80" spans="1:5" ht="15" x14ac:dyDescent="0.25">
      <c r="A80" s="70" t="s">
        <v>130</v>
      </c>
      <c r="B80" s="75">
        <v>365</v>
      </c>
      <c r="C80" s="39" t="s">
        <v>348</v>
      </c>
      <c r="D80" s="31" t="s">
        <v>349</v>
      </c>
      <c r="E80" s="32" t="s">
        <v>350</v>
      </c>
    </row>
    <row r="81" spans="1:5" ht="15" x14ac:dyDescent="0.25">
      <c r="A81" s="70" t="s">
        <v>130</v>
      </c>
      <c r="B81" s="75">
        <v>366</v>
      </c>
      <c r="C81" s="39" t="s">
        <v>351</v>
      </c>
      <c r="D81" s="31" t="s">
        <v>352</v>
      </c>
      <c r="E81" s="32" t="s">
        <v>353</v>
      </c>
    </row>
    <row r="82" spans="1:5" ht="15" x14ac:dyDescent="0.25">
      <c r="A82" s="80" t="s">
        <v>130</v>
      </c>
      <c r="B82" s="81">
        <v>368</v>
      </c>
      <c r="C82" s="48" t="s">
        <v>354</v>
      </c>
      <c r="D82" s="49" t="s">
        <v>355</v>
      </c>
      <c r="E82" s="50" t="s">
        <v>356</v>
      </c>
    </row>
    <row r="83" spans="1:5" ht="15" x14ac:dyDescent="0.25">
      <c r="A83" s="70" t="s">
        <v>130</v>
      </c>
      <c r="B83" s="75">
        <v>369</v>
      </c>
      <c r="C83" s="39" t="s">
        <v>357</v>
      </c>
      <c r="D83" s="31" t="s">
        <v>358</v>
      </c>
      <c r="E83" s="32" t="s">
        <v>359</v>
      </c>
    </row>
    <row r="84" spans="1:5" ht="15" x14ac:dyDescent="0.25">
      <c r="A84" s="70" t="s">
        <v>130</v>
      </c>
      <c r="B84" s="75">
        <v>371</v>
      </c>
      <c r="C84" s="39" t="s">
        <v>360</v>
      </c>
      <c r="D84" s="31" t="s">
        <v>361</v>
      </c>
      <c r="E84" s="32" t="s">
        <v>362</v>
      </c>
    </row>
    <row r="85" spans="1:5" ht="15" x14ac:dyDescent="0.25">
      <c r="A85" s="70" t="s">
        <v>130</v>
      </c>
      <c r="B85" s="75">
        <v>372</v>
      </c>
      <c r="C85" s="39" t="s">
        <v>363</v>
      </c>
      <c r="D85" s="31" t="s">
        <v>364</v>
      </c>
      <c r="E85" s="32" t="s">
        <v>365</v>
      </c>
    </row>
    <row r="86" spans="1:5" ht="15" x14ac:dyDescent="0.25">
      <c r="A86" s="70" t="s">
        <v>130</v>
      </c>
      <c r="B86" s="75">
        <v>375</v>
      </c>
      <c r="C86" s="39" t="s">
        <v>366</v>
      </c>
      <c r="D86" s="31" t="s">
        <v>367</v>
      </c>
      <c r="E86" s="32" t="s">
        <v>368</v>
      </c>
    </row>
    <row r="87" spans="1:5" ht="15" x14ac:dyDescent="0.25">
      <c r="A87" s="70" t="s">
        <v>130</v>
      </c>
      <c r="B87" s="75">
        <v>383</v>
      </c>
      <c r="C87" s="39" t="s">
        <v>369</v>
      </c>
      <c r="D87" s="31" t="s">
        <v>370</v>
      </c>
      <c r="E87" s="32" t="s">
        <v>371</v>
      </c>
    </row>
    <row r="88" spans="1:5" ht="15" x14ac:dyDescent="0.25">
      <c r="A88" s="70" t="s">
        <v>130</v>
      </c>
      <c r="B88" s="75">
        <v>415</v>
      </c>
      <c r="C88" s="39" t="s">
        <v>372</v>
      </c>
      <c r="D88" s="31" t="s">
        <v>373</v>
      </c>
      <c r="E88" s="32" t="s">
        <v>374</v>
      </c>
    </row>
    <row r="89" spans="1:5" ht="15" x14ac:dyDescent="0.25">
      <c r="A89" s="70" t="s">
        <v>130</v>
      </c>
      <c r="B89" s="75">
        <v>417</v>
      </c>
      <c r="C89" s="39" t="s">
        <v>375</v>
      </c>
      <c r="D89" s="31" t="s">
        <v>376</v>
      </c>
      <c r="E89" s="32" t="s">
        <v>377</v>
      </c>
    </row>
    <row r="90" spans="1:5" ht="15" x14ac:dyDescent="0.25">
      <c r="A90" s="70" t="s">
        <v>130</v>
      </c>
      <c r="B90" s="75">
        <v>418</v>
      </c>
      <c r="C90" s="39" t="s">
        <v>378</v>
      </c>
      <c r="D90" s="31" t="s">
        <v>379</v>
      </c>
      <c r="E90" s="32" t="s">
        <v>380</v>
      </c>
    </row>
    <row r="91" spans="1:5" ht="15" x14ac:dyDescent="0.25">
      <c r="A91" s="70" t="s">
        <v>130</v>
      </c>
      <c r="B91" s="75">
        <v>419</v>
      </c>
      <c r="C91" s="39" t="s">
        <v>381</v>
      </c>
      <c r="D91" s="31" t="s">
        <v>382</v>
      </c>
      <c r="E91" s="32" t="s">
        <v>383</v>
      </c>
    </row>
    <row r="92" spans="1:5" ht="15" x14ac:dyDescent="0.25">
      <c r="A92" s="70" t="s">
        <v>130</v>
      </c>
      <c r="B92" s="75">
        <v>423</v>
      </c>
      <c r="C92" s="39" t="s">
        <v>384</v>
      </c>
      <c r="D92" s="31" t="s">
        <v>385</v>
      </c>
      <c r="E92" s="32" t="s">
        <v>386</v>
      </c>
    </row>
    <row r="93" spans="1:5" ht="15" x14ac:dyDescent="0.25">
      <c r="A93" s="70" t="s">
        <v>130</v>
      </c>
      <c r="B93" s="75">
        <v>425</v>
      </c>
      <c r="C93" s="39" t="s">
        <v>387</v>
      </c>
      <c r="D93" s="46" t="s">
        <v>388</v>
      </c>
      <c r="E93" s="32" t="s">
        <v>389</v>
      </c>
    </row>
    <row r="94" spans="1:5" ht="15" x14ac:dyDescent="0.25">
      <c r="A94" s="70" t="s">
        <v>130</v>
      </c>
      <c r="B94" s="75">
        <v>426</v>
      </c>
      <c r="C94" s="39" t="s">
        <v>390</v>
      </c>
      <c r="D94" s="31" t="s">
        <v>391</v>
      </c>
      <c r="E94" s="32" t="s">
        <v>392</v>
      </c>
    </row>
    <row r="95" spans="1:5" ht="15" x14ac:dyDescent="0.25">
      <c r="A95" s="70" t="s">
        <v>130</v>
      </c>
      <c r="B95" s="75">
        <v>428</v>
      </c>
      <c r="C95" s="39" t="s">
        <v>393</v>
      </c>
      <c r="D95" s="31" t="s">
        <v>394</v>
      </c>
      <c r="E95" s="32" t="s">
        <v>395</v>
      </c>
    </row>
    <row r="96" spans="1:5" ht="15" x14ac:dyDescent="0.25">
      <c r="A96" s="80" t="s">
        <v>130</v>
      </c>
      <c r="B96" s="81">
        <v>432</v>
      </c>
      <c r="C96" s="48" t="s">
        <v>396</v>
      </c>
      <c r="D96" s="49" t="s">
        <v>397</v>
      </c>
      <c r="E96" s="50" t="s">
        <v>398</v>
      </c>
    </row>
    <row r="97" spans="1:5" ht="15" x14ac:dyDescent="0.25">
      <c r="A97" s="80" t="s">
        <v>130</v>
      </c>
      <c r="B97" s="81">
        <v>433</v>
      </c>
      <c r="C97" s="48" t="s">
        <v>399</v>
      </c>
      <c r="D97" s="49" t="s">
        <v>400</v>
      </c>
      <c r="E97" s="50" t="s">
        <v>401</v>
      </c>
    </row>
    <row r="98" spans="1:5" ht="15" x14ac:dyDescent="0.25">
      <c r="A98" s="70" t="s">
        <v>130</v>
      </c>
      <c r="B98" s="75">
        <v>434</v>
      </c>
      <c r="C98" s="39" t="s">
        <v>402</v>
      </c>
      <c r="D98" s="49" t="s">
        <v>403</v>
      </c>
      <c r="E98" s="50" t="s">
        <v>404</v>
      </c>
    </row>
    <row r="99" spans="1:5" ht="15" x14ac:dyDescent="0.25">
      <c r="A99" s="70" t="s">
        <v>130</v>
      </c>
      <c r="B99" s="75">
        <v>435</v>
      </c>
      <c r="C99" s="39" t="s">
        <v>405</v>
      </c>
      <c r="D99" s="49" t="s">
        <v>406</v>
      </c>
      <c r="E99" s="50" t="s">
        <v>407</v>
      </c>
    </row>
    <row r="100" spans="1:5" ht="15" x14ac:dyDescent="0.25">
      <c r="A100" s="70" t="s">
        <v>130</v>
      </c>
      <c r="B100" s="75">
        <v>437</v>
      </c>
      <c r="C100" s="39" t="s">
        <v>408</v>
      </c>
      <c r="D100" s="31" t="s">
        <v>409</v>
      </c>
      <c r="E100" s="32" t="s">
        <v>410</v>
      </c>
    </row>
    <row r="101" spans="1:5" ht="15" x14ac:dyDescent="0.25">
      <c r="A101" s="70" t="s">
        <v>130</v>
      </c>
      <c r="B101" s="75">
        <v>438</v>
      </c>
      <c r="C101" s="39" t="s">
        <v>411</v>
      </c>
      <c r="D101" s="31" t="s">
        <v>412</v>
      </c>
      <c r="E101" s="32" t="s">
        <v>413</v>
      </c>
    </row>
    <row r="102" spans="1:5" ht="15" x14ac:dyDescent="0.25">
      <c r="A102" s="73" t="s">
        <v>130</v>
      </c>
      <c r="B102" s="74">
        <v>439</v>
      </c>
      <c r="C102" s="36" t="s">
        <v>414</v>
      </c>
      <c r="D102" s="51" t="s">
        <v>415</v>
      </c>
      <c r="E102" s="52" t="s">
        <v>416</v>
      </c>
    </row>
    <row r="103" spans="1:5" ht="15" x14ac:dyDescent="0.25">
      <c r="A103" s="73" t="s">
        <v>130</v>
      </c>
      <c r="B103" s="74">
        <v>445</v>
      </c>
      <c r="C103" s="36" t="s">
        <v>417</v>
      </c>
      <c r="D103" s="51" t="s">
        <v>418</v>
      </c>
      <c r="E103" s="52" t="s">
        <v>419</v>
      </c>
    </row>
    <row r="104" spans="1:5" ht="15" x14ac:dyDescent="0.25">
      <c r="A104" s="70" t="s">
        <v>130</v>
      </c>
      <c r="B104" s="75">
        <v>452</v>
      </c>
      <c r="C104" s="39" t="s">
        <v>420</v>
      </c>
      <c r="D104" s="31" t="s">
        <v>421</v>
      </c>
      <c r="E104" s="32" t="s">
        <v>422</v>
      </c>
    </row>
    <row r="105" spans="1:5" ht="15" x14ac:dyDescent="0.25">
      <c r="A105" s="70" t="s">
        <v>130</v>
      </c>
      <c r="B105" s="75">
        <v>458</v>
      </c>
      <c r="C105" s="39" t="s">
        <v>423</v>
      </c>
      <c r="D105" s="31" t="s">
        <v>424</v>
      </c>
      <c r="E105" s="32" t="s">
        <v>425</v>
      </c>
    </row>
    <row r="106" spans="1:5" ht="15" x14ac:dyDescent="0.25">
      <c r="A106" s="70" t="s">
        <v>130</v>
      </c>
      <c r="B106" s="75">
        <v>459</v>
      </c>
      <c r="C106" s="39" t="s">
        <v>426</v>
      </c>
      <c r="D106" s="31" t="s">
        <v>427</v>
      </c>
      <c r="E106" s="32" t="s">
        <v>428</v>
      </c>
    </row>
    <row r="107" spans="1:5" ht="15" x14ac:dyDescent="0.25">
      <c r="A107" s="70" t="s">
        <v>130</v>
      </c>
      <c r="B107" s="75">
        <v>460</v>
      </c>
      <c r="C107" s="39" t="s">
        <v>429</v>
      </c>
      <c r="D107" s="41" t="s">
        <v>430</v>
      </c>
      <c r="E107" s="42" t="s">
        <v>431</v>
      </c>
    </row>
    <row r="108" spans="1:5" ht="15" x14ac:dyDescent="0.25">
      <c r="A108" s="70" t="s">
        <v>130</v>
      </c>
      <c r="B108" s="75">
        <v>462</v>
      </c>
      <c r="C108" s="39" t="s">
        <v>432</v>
      </c>
      <c r="D108" s="31" t="s">
        <v>433</v>
      </c>
      <c r="E108" s="32" t="s">
        <v>434</v>
      </c>
    </row>
    <row r="109" spans="1:5" ht="15" x14ac:dyDescent="0.25">
      <c r="A109" s="70" t="s">
        <v>130</v>
      </c>
      <c r="B109" s="75">
        <v>467</v>
      </c>
      <c r="C109" s="39" t="s">
        <v>435</v>
      </c>
      <c r="D109" s="31" t="s">
        <v>172</v>
      </c>
      <c r="E109" s="32" t="s">
        <v>173</v>
      </c>
    </row>
    <row r="110" spans="1:5" ht="15" x14ac:dyDescent="0.25">
      <c r="A110" s="70" t="s">
        <v>130</v>
      </c>
      <c r="B110" s="75">
        <v>468</v>
      </c>
      <c r="C110" s="39" t="s">
        <v>436</v>
      </c>
      <c r="D110" s="31" t="s">
        <v>175</v>
      </c>
      <c r="E110" s="32" t="s">
        <v>176</v>
      </c>
    </row>
    <row r="111" spans="1:5" ht="15" x14ac:dyDescent="0.25">
      <c r="A111" s="70" t="s">
        <v>130</v>
      </c>
      <c r="B111" s="75">
        <v>469</v>
      </c>
      <c r="C111" s="39" t="s">
        <v>437</v>
      </c>
      <c r="D111" s="46" t="s">
        <v>438</v>
      </c>
      <c r="E111" s="32" t="s">
        <v>439</v>
      </c>
    </row>
    <row r="112" spans="1:5" ht="15" x14ac:dyDescent="0.25">
      <c r="A112" s="82" t="s">
        <v>130</v>
      </c>
      <c r="B112" s="81">
        <v>470</v>
      </c>
      <c r="C112" s="48" t="s">
        <v>440</v>
      </c>
      <c r="D112" s="49" t="s">
        <v>181</v>
      </c>
      <c r="E112" s="50" t="s">
        <v>182</v>
      </c>
    </row>
    <row r="113" spans="1:5" ht="15" x14ac:dyDescent="0.25">
      <c r="A113" s="70" t="s">
        <v>130</v>
      </c>
      <c r="B113" s="75">
        <v>471</v>
      </c>
      <c r="C113" s="39" t="s">
        <v>441</v>
      </c>
      <c r="D113" s="31" t="s">
        <v>442</v>
      </c>
      <c r="E113" s="32" t="s">
        <v>443</v>
      </c>
    </row>
    <row r="114" spans="1:5" ht="15" x14ac:dyDescent="0.25">
      <c r="A114" s="70" t="s">
        <v>130</v>
      </c>
      <c r="B114" s="75">
        <v>477</v>
      </c>
      <c r="C114" s="39" t="s">
        <v>444</v>
      </c>
      <c r="D114" s="31" t="s">
        <v>445</v>
      </c>
      <c r="E114" s="32" t="s">
        <v>446</v>
      </c>
    </row>
    <row r="115" spans="1:5" ht="15" x14ac:dyDescent="0.25">
      <c r="A115" s="70" t="s">
        <v>130</v>
      </c>
      <c r="B115" s="75">
        <v>479</v>
      </c>
      <c r="C115" s="39" t="s">
        <v>447</v>
      </c>
      <c r="D115" s="31" t="s">
        <v>448</v>
      </c>
      <c r="E115" s="32" t="s">
        <v>449</v>
      </c>
    </row>
    <row r="116" spans="1:5" ht="15" x14ac:dyDescent="0.25">
      <c r="A116" s="70" t="s">
        <v>130</v>
      </c>
      <c r="B116" s="75">
        <v>484</v>
      </c>
      <c r="C116" s="39" t="s">
        <v>450</v>
      </c>
      <c r="D116" s="31" t="s">
        <v>451</v>
      </c>
      <c r="E116" s="32" t="s">
        <v>452</v>
      </c>
    </row>
    <row r="117" spans="1:5" ht="15" x14ac:dyDescent="0.25">
      <c r="A117" s="70" t="s">
        <v>130</v>
      </c>
      <c r="B117" s="75">
        <v>485</v>
      </c>
      <c r="C117" s="39" t="s">
        <v>453</v>
      </c>
      <c r="D117" s="31" t="s">
        <v>454</v>
      </c>
      <c r="E117" s="32" t="s">
        <v>455</v>
      </c>
    </row>
    <row r="118" spans="1:5" ht="15" x14ac:dyDescent="0.25">
      <c r="A118" s="70" t="s">
        <v>130</v>
      </c>
      <c r="B118" s="75">
        <v>489</v>
      </c>
      <c r="C118" s="39" t="s">
        <v>456</v>
      </c>
      <c r="D118" s="31" t="s">
        <v>457</v>
      </c>
      <c r="E118" s="32" t="s">
        <v>458</v>
      </c>
    </row>
    <row r="119" spans="1:5" ht="15" x14ac:dyDescent="0.25">
      <c r="A119" s="80" t="s">
        <v>130</v>
      </c>
      <c r="B119" s="81">
        <v>492</v>
      </c>
      <c r="C119" s="48" t="s">
        <v>459</v>
      </c>
      <c r="D119" s="46" t="s">
        <v>460</v>
      </c>
      <c r="E119" s="50" t="s">
        <v>461</v>
      </c>
    </row>
    <row r="120" spans="1:5" ht="15" x14ac:dyDescent="0.25">
      <c r="A120" s="80" t="s">
        <v>130</v>
      </c>
      <c r="B120" s="81">
        <v>493</v>
      </c>
      <c r="C120" s="48" t="s">
        <v>462</v>
      </c>
      <c r="D120" s="49" t="s">
        <v>463</v>
      </c>
      <c r="E120" s="50" t="s">
        <v>464</v>
      </c>
    </row>
    <row r="121" spans="1:5" ht="15" x14ac:dyDescent="0.25">
      <c r="A121" s="80" t="s">
        <v>130</v>
      </c>
      <c r="B121" s="81">
        <v>495</v>
      </c>
      <c r="C121" s="48" t="s">
        <v>465</v>
      </c>
      <c r="D121" s="49" t="s">
        <v>466</v>
      </c>
      <c r="E121" s="50" t="s">
        <v>467</v>
      </c>
    </row>
    <row r="122" spans="1:5" ht="15" x14ac:dyDescent="0.25">
      <c r="A122" s="70" t="s">
        <v>130</v>
      </c>
      <c r="B122" s="75">
        <v>496</v>
      </c>
      <c r="C122" s="39" t="s">
        <v>468</v>
      </c>
      <c r="D122" s="31" t="s">
        <v>469</v>
      </c>
      <c r="E122" s="32" t="s">
        <v>470</v>
      </c>
    </row>
    <row r="123" spans="1:5" ht="15" x14ac:dyDescent="0.25">
      <c r="A123" s="76" t="s">
        <v>130</v>
      </c>
      <c r="B123" s="77">
        <v>505</v>
      </c>
      <c r="C123" s="40" t="s">
        <v>471</v>
      </c>
      <c r="D123" s="41" t="s">
        <v>472</v>
      </c>
      <c r="E123" s="42" t="s">
        <v>473</v>
      </c>
    </row>
    <row r="124" spans="1:5" ht="15" x14ac:dyDescent="0.25">
      <c r="A124" s="73" t="s">
        <v>130</v>
      </c>
      <c r="B124" s="74">
        <v>508</v>
      </c>
      <c r="C124" s="36" t="s">
        <v>474</v>
      </c>
      <c r="D124" s="51" t="s">
        <v>191</v>
      </c>
      <c r="E124" s="52" t="s">
        <v>192</v>
      </c>
    </row>
    <row r="125" spans="1:5" ht="15" x14ac:dyDescent="0.25">
      <c r="A125" s="70" t="s">
        <v>130</v>
      </c>
      <c r="B125" s="75">
        <v>509</v>
      </c>
      <c r="C125" s="39" t="s">
        <v>475</v>
      </c>
      <c r="D125" s="31" t="s">
        <v>476</v>
      </c>
      <c r="E125" s="32" t="s">
        <v>477</v>
      </c>
    </row>
    <row r="126" spans="1:5" ht="15" x14ac:dyDescent="0.25">
      <c r="A126" s="70" t="s">
        <v>130</v>
      </c>
      <c r="B126" s="75">
        <v>519</v>
      </c>
      <c r="C126" s="39" t="s">
        <v>478</v>
      </c>
      <c r="D126" s="31" t="s">
        <v>479</v>
      </c>
      <c r="E126" s="32" t="s">
        <v>480</v>
      </c>
    </row>
    <row r="127" spans="1:5" ht="15" x14ac:dyDescent="0.25">
      <c r="A127" s="80" t="s">
        <v>130</v>
      </c>
      <c r="B127" s="81">
        <v>520</v>
      </c>
      <c r="C127" s="48" t="s">
        <v>481</v>
      </c>
      <c r="D127" s="49" t="s">
        <v>482</v>
      </c>
      <c r="E127" s="50" t="s">
        <v>483</v>
      </c>
    </row>
    <row r="128" spans="1:5" ht="15" x14ac:dyDescent="0.25">
      <c r="A128" s="80" t="s">
        <v>130</v>
      </c>
      <c r="B128" s="81">
        <v>521</v>
      </c>
      <c r="C128" s="48" t="s">
        <v>484</v>
      </c>
      <c r="D128" s="49" t="s">
        <v>485</v>
      </c>
      <c r="E128" s="50" t="s">
        <v>486</v>
      </c>
    </row>
    <row r="129" spans="1:5" ht="15" x14ac:dyDescent="0.25">
      <c r="A129" s="80" t="s">
        <v>130</v>
      </c>
      <c r="B129" s="81">
        <v>522</v>
      </c>
      <c r="C129" s="48" t="s">
        <v>487</v>
      </c>
      <c r="D129" s="49" t="s">
        <v>488</v>
      </c>
      <c r="E129" s="50" t="s">
        <v>489</v>
      </c>
    </row>
    <row r="130" spans="1:5" ht="15" x14ac:dyDescent="0.25">
      <c r="A130" s="70" t="s">
        <v>130</v>
      </c>
      <c r="B130" s="81">
        <v>524</v>
      </c>
      <c r="C130" s="48" t="s">
        <v>490</v>
      </c>
      <c r="D130" s="49" t="s">
        <v>491</v>
      </c>
      <c r="E130" s="50" t="s">
        <v>492</v>
      </c>
    </row>
    <row r="131" spans="1:5" ht="15" x14ac:dyDescent="0.25">
      <c r="A131" s="70" t="s">
        <v>130</v>
      </c>
      <c r="B131" s="75">
        <v>529</v>
      </c>
      <c r="C131" s="39" t="s">
        <v>493</v>
      </c>
      <c r="D131" s="31" t="s">
        <v>421</v>
      </c>
      <c r="E131" s="32" t="s">
        <v>422</v>
      </c>
    </row>
    <row r="132" spans="1:5" ht="15" x14ac:dyDescent="0.25">
      <c r="A132" s="70" t="s">
        <v>130</v>
      </c>
      <c r="B132" s="75">
        <v>534</v>
      </c>
      <c r="C132" s="39" t="s">
        <v>494</v>
      </c>
      <c r="D132" s="31" t="s">
        <v>495</v>
      </c>
      <c r="E132" s="32" t="s">
        <v>496</v>
      </c>
    </row>
    <row r="133" spans="1:5" ht="15" x14ac:dyDescent="0.25">
      <c r="A133" s="70" t="s">
        <v>130</v>
      </c>
      <c r="B133" s="75">
        <v>535</v>
      </c>
      <c r="C133" s="39" t="s">
        <v>497</v>
      </c>
      <c r="D133" s="31" t="s">
        <v>498</v>
      </c>
      <c r="E133" s="32" t="s">
        <v>499</v>
      </c>
    </row>
    <row r="134" spans="1:5" ht="15" x14ac:dyDescent="0.25">
      <c r="A134" s="70" t="s">
        <v>130</v>
      </c>
      <c r="B134" s="75">
        <v>537</v>
      </c>
      <c r="C134" s="39" t="s">
        <v>500</v>
      </c>
      <c r="D134" s="31" t="s">
        <v>501</v>
      </c>
      <c r="E134" s="32" t="s">
        <v>502</v>
      </c>
    </row>
    <row r="135" spans="1:5" ht="15" x14ac:dyDescent="0.25">
      <c r="A135" s="70" t="s">
        <v>130</v>
      </c>
      <c r="B135" s="75">
        <v>538</v>
      </c>
      <c r="C135" s="39" t="s">
        <v>503</v>
      </c>
      <c r="D135" s="31" t="s">
        <v>504</v>
      </c>
      <c r="E135" s="32" t="s">
        <v>505</v>
      </c>
    </row>
    <row r="136" spans="1:5" ht="15" x14ac:dyDescent="0.25">
      <c r="A136" s="70" t="s">
        <v>130</v>
      </c>
      <c r="B136" s="75">
        <v>539</v>
      </c>
      <c r="C136" s="39" t="s">
        <v>506</v>
      </c>
      <c r="D136" s="31" t="s">
        <v>507</v>
      </c>
      <c r="E136" s="32" t="s">
        <v>508</v>
      </c>
    </row>
    <row r="137" spans="1:5" ht="15" x14ac:dyDescent="0.25">
      <c r="A137" s="70" t="s">
        <v>130</v>
      </c>
      <c r="B137" s="75">
        <v>543</v>
      </c>
      <c r="C137" s="39" t="s">
        <v>509</v>
      </c>
      <c r="D137" s="31" t="s">
        <v>510</v>
      </c>
      <c r="E137" s="32" t="s">
        <v>511</v>
      </c>
    </row>
    <row r="138" spans="1:5" ht="15" x14ac:dyDescent="0.25">
      <c r="A138" s="70" t="s">
        <v>130</v>
      </c>
      <c r="B138" s="75">
        <v>544</v>
      </c>
      <c r="C138" s="39" t="s">
        <v>512</v>
      </c>
      <c r="D138" s="31" t="s">
        <v>513</v>
      </c>
      <c r="E138" s="32" t="s">
        <v>514</v>
      </c>
    </row>
    <row r="139" spans="1:5" ht="15" x14ac:dyDescent="0.25">
      <c r="A139" s="70" t="s">
        <v>130</v>
      </c>
      <c r="B139" s="75">
        <v>545</v>
      </c>
      <c r="C139" s="39" t="s">
        <v>515</v>
      </c>
      <c r="D139" s="31" t="s">
        <v>516</v>
      </c>
      <c r="E139" s="32" t="s">
        <v>517</v>
      </c>
    </row>
    <row r="140" spans="1:5" ht="15" x14ac:dyDescent="0.25">
      <c r="A140" s="70" t="s">
        <v>130</v>
      </c>
      <c r="B140" s="75">
        <v>546</v>
      </c>
      <c r="C140" s="39" t="s">
        <v>518</v>
      </c>
      <c r="D140" s="31" t="s">
        <v>519</v>
      </c>
      <c r="E140" s="32" t="s">
        <v>520</v>
      </c>
    </row>
    <row r="141" spans="1:5" ht="15" x14ac:dyDescent="0.25">
      <c r="A141" s="70" t="s">
        <v>130</v>
      </c>
      <c r="B141" s="75">
        <v>547</v>
      </c>
      <c r="C141" s="39" t="s">
        <v>521</v>
      </c>
      <c r="D141" s="31" t="s">
        <v>522</v>
      </c>
      <c r="E141" s="32" t="s">
        <v>523</v>
      </c>
    </row>
    <row r="142" spans="1:5" ht="15" x14ac:dyDescent="0.25">
      <c r="A142" s="70" t="s">
        <v>130</v>
      </c>
      <c r="B142" s="75">
        <v>548</v>
      </c>
      <c r="C142" s="39" t="s">
        <v>524</v>
      </c>
      <c r="D142" s="31" t="s">
        <v>525</v>
      </c>
      <c r="E142" s="32" t="s">
        <v>526</v>
      </c>
    </row>
    <row r="143" spans="1:5" ht="15" x14ac:dyDescent="0.25">
      <c r="A143" s="70" t="s">
        <v>130</v>
      </c>
      <c r="B143" s="75">
        <v>549</v>
      </c>
      <c r="C143" s="39" t="s">
        <v>527</v>
      </c>
      <c r="D143" s="31" t="s">
        <v>528</v>
      </c>
      <c r="E143" s="32" t="s">
        <v>529</v>
      </c>
    </row>
    <row r="144" spans="1:5" ht="15" x14ac:dyDescent="0.25">
      <c r="A144" s="70" t="s">
        <v>130</v>
      </c>
      <c r="B144" s="75">
        <v>550</v>
      </c>
      <c r="C144" s="39" t="s">
        <v>530</v>
      </c>
      <c r="D144" s="53" t="s">
        <v>206</v>
      </c>
      <c r="E144" s="32" t="s">
        <v>207</v>
      </c>
    </row>
    <row r="145" spans="1:5" ht="15" x14ac:dyDescent="0.25">
      <c r="A145" s="70" t="s">
        <v>130</v>
      </c>
      <c r="B145" s="75">
        <v>551</v>
      </c>
      <c r="C145" s="39" t="s">
        <v>531</v>
      </c>
      <c r="D145" s="31" t="s">
        <v>532</v>
      </c>
      <c r="E145" s="32" t="s">
        <v>533</v>
      </c>
    </row>
    <row r="146" spans="1:5" ht="15" x14ac:dyDescent="0.25">
      <c r="A146" s="70" t="s">
        <v>130</v>
      </c>
      <c r="B146" s="75">
        <v>552</v>
      </c>
      <c r="C146" s="39" t="s">
        <v>534</v>
      </c>
      <c r="D146" s="31" t="s">
        <v>535</v>
      </c>
      <c r="E146" s="32" t="s">
        <v>536</v>
      </c>
    </row>
    <row r="147" spans="1:5" ht="15" x14ac:dyDescent="0.25">
      <c r="A147" s="70" t="s">
        <v>130</v>
      </c>
      <c r="B147" s="75">
        <v>553</v>
      </c>
      <c r="C147" s="39" t="s">
        <v>537</v>
      </c>
      <c r="D147" s="31" t="s">
        <v>460</v>
      </c>
      <c r="E147" s="32" t="s">
        <v>461</v>
      </c>
    </row>
    <row r="148" spans="1:5" ht="15" x14ac:dyDescent="0.25">
      <c r="A148" s="70" t="s">
        <v>130</v>
      </c>
      <c r="B148" s="75">
        <v>554</v>
      </c>
      <c r="C148" s="39" t="s">
        <v>538</v>
      </c>
      <c r="D148" s="31" t="s">
        <v>539</v>
      </c>
      <c r="E148" s="32" t="s">
        <v>540</v>
      </c>
    </row>
    <row r="149" spans="1:5" ht="15" x14ac:dyDescent="0.25">
      <c r="A149" s="70" t="s">
        <v>130</v>
      </c>
      <c r="B149" s="75">
        <v>555</v>
      </c>
      <c r="C149" s="39" t="s">
        <v>541</v>
      </c>
      <c r="D149" s="31" t="s">
        <v>542</v>
      </c>
      <c r="E149" s="32" t="s">
        <v>543</v>
      </c>
    </row>
    <row r="150" spans="1:5" ht="15" x14ac:dyDescent="0.25">
      <c r="A150" s="70" t="s">
        <v>130</v>
      </c>
      <c r="B150" s="75">
        <v>556</v>
      </c>
      <c r="C150" s="39" t="s">
        <v>544</v>
      </c>
      <c r="D150" s="31" t="s">
        <v>545</v>
      </c>
      <c r="E150" s="32" t="s">
        <v>546</v>
      </c>
    </row>
    <row r="151" spans="1:5" ht="15" x14ac:dyDescent="0.25">
      <c r="A151" s="70" t="s">
        <v>130</v>
      </c>
      <c r="B151" s="75">
        <v>557</v>
      </c>
      <c r="C151" s="39" t="s">
        <v>547</v>
      </c>
      <c r="D151" s="31" t="s">
        <v>548</v>
      </c>
      <c r="E151" s="32" t="s">
        <v>549</v>
      </c>
    </row>
    <row r="152" spans="1:5" ht="15" x14ac:dyDescent="0.25">
      <c r="A152" s="82" t="s">
        <v>130</v>
      </c>
      <c r="B152" s="81" t="s">
        <v>550</v>
      </c>
      <c r="C152" s="48" t="s">
        <v>551</v>
      </c>
      <c r="D152" s="49" t="s">
        <v>552</v>
      </c>
      <c r="E152" s="50" t="s">
        <v>553</v>
      </c>
    </row>
    <row r="153" spans="1:5" ht="15" x14ac:dyDescent="0.25">
      <c r="A153" s="82" t="s">
        <v>130</v>
      </c>
      <c r="B153" s="81">
        <v>559</v>
      </c>
      <c r="C153" s="48" t="s">
        <v>554</v>
      </c>
      <c r="D153" s="49" t="s">
        <v>555</v>
      </c>
      <c r="E153" s="50" t="s">
        <v>556</v>
      </c>
    </row>
    <row r="154" spans="1:5" ht="15" x14ac:dyDescent="0.25">
      <c r="A154" s="70" t="s">
        <v>130</v>
      </c>
      <c r="B154" s="75">
        <v>561</v>
      </c>
      <c r="C154" s="39" t="s">
        <v>557</v>
      </c>
      <c r="D154" s="31" t="s">
        <v>558</v>
      </c>
      <c r="E154" s="32" t="s">
        <v>559</v>
      </c>
    </row>
    <row r="155" spans="1:5" ht="15" x14ac:dyDescent="0.25">
      <c r="A155" s="70" t="s">
        <v>130</v>
      </c>
      <c r="B155" s="75">
        <v>562</v>
      </c>
      <c r="C155" s="39" t="s">
        <v>560</v>
      </c>
      <c r="D155" s="31" t="s">
        <v>561</v>
      </c>
      <c r="E155" s="32" t="s">
        <v>562</v>
      </c>
    </row>
    <row r="156" spans="1:5" ht="15" x14ac:dyDescent="0.25">
      <c r="A156" s="70" t="s">
        <v>130</v>
      </c>
      <c r="B156" s="75">
        <v>563</v>
      </c>
      <c r="C156" s="39" t="s">
        <v>563</v>
      </c>
      <c r="D156" s="31" t="s">
        <v>564</v>
      </c>
      <c r="E156" s="32" t="s">
        <v>565</v>
      </c>
    </row>
    <row r="157" spans="1:5" ht="15" x14ac:dyDescent="0.25">
      <c r="A157" s="70" t="s">
        <v>130</v>
      </c>
      <c r="B157" s="75">
        <v>564</v>
      </c>
      <c r="C157" s="39" t="s">
        <v>566</v>
      </c>
      <c r="D157" s="31" t="s">
        <v>567</v>
      </c>
      <c r="E157" s="32" t="s">
        <v>568</v>
      </c>
    </row>
    <row r="158" spans="1:5" ht="15" x14ac:dyDescent="0.25">
      <c r="A158" s="70" t="s">
        <v>130</v>
      </c>
      <c r="B158" s="75">
        <v>565</v>
      </c>
      <c r="C158" s="39" t="s">
        <v>569</v>
      </c>
      <c r="D158" s="31" t="s">
        <v>570</v>
      </c>
      <c r="E158" s="32" t="s">
        <v>571</v>
      </c>
    </row>
    <row r="159" spans="1:5" ht="15" x14ac:dyDescent="0.25">
      <c r="A159" s="70" t="s">
        <v>130</v>
      </c>
      <c r="B159" s="75">
        <v>568</v>
      </c>
      <c r="C159" s="39" t="s">
        <v>572</v>
      </c>
      <c r="D159" s="31" t="s">
        <v>573</v>
      </c>
      <c r="E159" s="32" t="s">
        <v>574</v>
      </c>
    </row>
    <row r="160" spans="1:5" ht="15" x14ac:dyDescent="0.25">
      <c r="A160" s="70" t="s">
        <v>130</v>
      </c>
      <c r="B160" s="75">
        <v>569</v>
      </c>
      <c r="C160" s="39" t="s">
        <v>575</v>
      </c>
      <c r="D160" s="31" t="s">
        <v>576</v>
      </c>
      <c r="E160" s="32" t="s">
        <v>577</v>
      </c>
    </row>
    <row r="161" spans="1:5" ht="15" x14ac:dyDescent="0.25">
      <c r="A161" s="70" t="s">
        <v>130</v>
      </c>
      <c r="B161" s="75">
        <v>570</v>
      </c>
      <c r="C161" s="39" t="s">
        <v>578</v>
      </c>
      <c r="D161" s="31" t="s">
        <v>579</v>
      </c>
      <c r="E161" s="32" t="s">
        <v>580</v>
      </c>
    </row>
    <row r="162" spans="1:5" ht="15" x14ac:dyDescent="0.25">
      <c r="A162" s="70" t="s">
        <v>130</v>
      </c>
      <c r="B162" s="75">
        <v>571</v>
      </c>
      <c r="C162" s="39" t="s">
        <v>581</v>
      </c>
      <c r="D162" s="31" t="s">
        <v>582</v>
      </c>
      <c r="E162" s="32" t="s">
        <v>583</v>
      </c>
    </row>
    <row r="163" spans="1:5" ht="15" x14ac:dyDescent="0.25">
      <c r="A163" s="70" t="s">
        <v>130</v>
      </c>
      <c r="B163" s="75">
        <v>572</v>
      </c>
      <c r="C163" s="39" t="s">
        <v>584</v>
      </c>
      <c r="D163" s="31" t="s">
        <v>585</v>
      </c>
      <c r="E163" s="32" t="s">
        <v>586</v>
      </c>
    </row>
    <row r="164" spans="1:5" ht="15" x14ac:dyDescent="0.25">
      <c r="A164" s="70" t="s">
        <v>130</v>
      </c>
      <c r="B164" s="75">
        <v>573</v>
      </c>
      <c r="C164" s="39" t="s">
        <v>587</v>
      </c>
      <c r="D164" s="31" t="s">
        <v>588</v>
      </c>
      <c r="E164" s="32" t="s">
        <v>589</v>
      </c>
    </row>
    <row r="165" spans="1:5" ht="15" x14ac:dyDescent="0.25">
      <c r="A165" s="70" t="s">
        <v>130</v>
      </c>
      <c r="B165" s="75">
        <v>574</v>
      </c>
      <c r="C165" s="39" t="s">
        <v>590</v>
      </c>
      <c r="D165" s="31" t="s">
        <v>591</v>
      </c>
      <c r="E165" s="32" t="s">
        <v>592</v>
      </c>
    </row>
    <row r="166" spans="1:5" ht="15" x14ac:dyDescent="0.25">
      <c r="A166" s="82" t="s">
        <v>130</v>
      </c>
      <c r="B166" s="75">
        <v>575</v>
      </c>
      <c r="C166" s="39" t="s">
        <v>593</v>
      </c>
      <c r="D166" s="31" t="s">
        <v>594</v>
      </c>
      <c r="E166" s="32" t="s">
        <v>595</v>
      </c>
    </row>
    <row r="167" spans="1:5" ht="15" x14ac:dyDescent="0.25">
      <c r="A167" s="82" t="s">
        <v>130</v>
      </c>
      <c r="B167" s="75">
        <v>576</v>
      </c>
      <c r="C167" s="39" t="s">
        <v>596</v>
      </c>
      <c r="D167" s="31" t="s">
        <v>597</v>
      </c>
      <c r="E167" s="32" t="s">
        <v>598</v>
      </c>
    </row>
    <row r="168" spans="1:5" ht="15" x14ac:dyDescent="0.25">
      <c r="A168" s="70" t="s">
        <v>130</v>
      </c>
      <c r="B168" s="75">
        <v>579</v>
      </c>
      <c r="C168" s="39" t="s">
        <v>599</v>
      </c>
      <c r="D168" s="31" t="s">
        <v>600</v>
      </c>
      <c r="E168" s="32" t="s">
        <v>601</v>
      </c>
    </row>
    <row r="169" spans="1:5" ht="15" x14ac:dyDescent="0.25">
      <c r="A169" s="70" t="s">
        <v>130</v>
      </c>
      <c r="B169" s="75">
        <v>580</v>
      </c>
      <c r="C169" s="39" t="s">
        <v>602</v>
      </c>
      <c r="D169" s="31" t="s">
        <v>491</v>
      </c>
      <c r="E169" s="32" t="s">
        <v>492</v>
      </c>
    </row>
    <row r="170" spans="1:5" ht="15" x14ac:dyDescent="0.25">
      <c r="A170" s="70" t="s">
        <v>130</v>
      </c>
      <c r="B170" s="75">
        <v>581</v>
      </c>
      <c r="C170" s="39" t="s">
        <v>603</v>
      </c>
      <c r="D170" s="31" t="s">
        <v>604</v>
      </c>
      <c r="E170" s="32" t="s">
        <v>605</v>
      </c>
    </row>
    <row r="171" spans="1:5" ht="15" x14ac:dyDescent="0.25">
      <c r="A171" s="70" t="s">
        <v>130</v>
      </c>
      <c r="B171" s="75">
        <v>582</v>
      </c>
      <c r="C171" s="39" t="s">
        <v>606</v>
      </c>
      <c r="D171" s="31" t="s">
        <v>607</v>
      </c>
      <c r="E171" s="32" t="s">
        <v>608</v>
      </c>
    </row>
    <row r="172" spans="1:5" ht="15" x14ac:dyDescent="0.25">
      <c r="A172" s="70" t="s">
        <v>130</v>
      </c>
      <c r="B172" s="75">
        <v>583</v>
      </c>
      <c r="C172" s="39" t="s">
        <v>609</v>
      </c>
      <c r="D172" s="31" t="s">
        <v>610</v>
      </c>
      <c r="E172" s="32" t="s">
        <v>611</v>
      </c>
    </row>
    <row r="173" spans="1:5" ht="15" x14ac:dyDescent="0.25">
      <c r="A173" s="70" t="s">
        <v>130</v>
      </c>
      <c r="B173" s="75">
        <v>584</v>
      </c>
      <c r="C173" s="39" t="s">
        <v>612</v>
      </c>
      <c r="D173" s="31" t="s">
        <v>613</v>
      </c>
      <c r="E173" s="32" t="s">
        <v>614</v>
      </c>
    </row>
    <row r="174" spans="1:5" ht="15" x14ac:dyDescent="0.25">
      <c r="A174" s="70" t="s">
        <v>130</v>
      </c>
      <c r="B174" s="75">
        <v>586</v>
      </c>
      <c r="C174" s="39" t="s">
        <v>615</v>
      </c>
      <c r="D174" s="31" t="s">
        <v>616</v>
      </c>
      <c r="E174" s="32" t="s">
        <v>617</v>
      </c>
    </row>
    <row r="175" spans="1:5" ht="15" x14ac:dyDescent="0.25">
      <c r="A175" s="70" t="s">
        <v>130</v>
      </c>
      <c r="B175" s="75">
        <v>587</v>
      </c>
      <c r="C175" s="39" t="s">
        <v>618</v>
      </c>
      <c r="D175" s="31" t="s">
        <v>619</v>
      </c>
      <c r="E175" s="32" t="s">
        <v>620</v>
      </c>
    </row>
    <row r="176" spans="1:5" ht="15" x14ac:dyDescent="0.25">
      <c r="A176" s="70" t="s">
        <v>130</v>
      </c>
      <c r="B176" s="75">
        <v>588</v>
      </c>
      <c r="C176" s="39" t="s">
        <v>621</v>
      </c>
      <c r="D176" s="31" t="s">
        <v>622</v>
      </c>
      <c r="E176" s="32" t="s">
        <v>623</v>
      </c>
    </row>
    <row r="177" spans="1:5" ht="15" x14ac:dyDescent="0.25">
      <c r="A177" s="70" t="s">
        <v>130</v>
      </c>
      <c r="B177" s="75">
        <v>589</v>
      </c>
      <c r="C177" s="39" t="s">
        <v>624</v>
      </c>
      <c r="D177" s="31" t="s">
        <v>625</v>
      </c>
      <c r="E177" s="32" t="s">
        <v>626</v>
      </c>
    </row>
    <row r="178" spans="1:5" ht="15" x14ac:dyDescent="0.25">
      <c r="A178" s="70" t="s">
        <v>130</v>
      </c>
      <c r="B178" s="75">
        <v>590</v>
      </c>
      <c r="C178" s="39" t="s">
        <v>627</v>
      </c>
      <c r="D178" s="31" t="s">
        <v>628</v>
      </c>
      <c r="E178" s="32" t="s">
        <v>629</v>
      </c>
    </row>
    <row r="179" spans="1:5" ht="15" x14ac:dyDescent="0.25">
      <c r="A179" s="82" t="s">
        <v>130</v>
      </c>
      <c r="B179" s="81">
        <v>592</v>
      </c>
      <c r="C179" s="48" t="s">
        <v>630</v>
      </c>
      <c r="D179" s="46" t="s">
        <v>631</v>
      </c>
      <c r="E179" s="50" t="s">
        <v>632</v>
      </c>
    </row>
    <row r="180" spans="1:5" ht="15" x14ac:dyDescent="0.25">
      <c r="A180" s="70" t="s">
        <v>130</v>
      </c>
      <c r="B180" s="75">
        <v>593</v>
      </c>
      <c r="C180" s="39" t="s">
        <v>633</v>
      </c>
      <c r="D180" s="31" t="s">
        <v>634</v>
      </c>
      <c r="E180" s="32" t="s">
        <v>635</v>
      </c>
    </row>
    <row r="181" spans="1:5" ht="15" x14ac:dyDescent="0.25">
      <c r="A181" s="70" t="s">
        <v>130</v>
      </c>
      <c r="B181" s="75">
        <v>595</v>
      </c>
      <c r="C181" s="39" t="s">
        <v>636</v>
      </c>
      <c r="D181" s="31" t="s">
        <v>637</v>
      </c>
      <c r="E181" s="32" t="s">
        <v>638</v>
      </c>
    </row>
    <row r="182" spans="1:5" ht="15" x14ac:dyDescent="0.25">
      <c r="A182" s="70" t="s">
        <v>130</v>
      </c>
      <c r="B182" s="75">
        <v>596</v>
      </c>
      <c r="C182" s="39" t="s">
        <v>639</v>
      </c>
      <c r="D182" s="31" t="s">
        <v>640</v>
      </c>
      <c r="E182" s="32" t="s">
        <v>641</v>
      </c>
    </row>
    <row r="183" spans="1:5" ht="15" x14ac:dyDescent="0.25">
      <c r="A183" s="70" t="s">
        <v>130</v>
      </c>
      <c r="B183" s="75" t="s">
        <v>642</v>
      </c>
      <c r="C183" s="39" t="s">
        <v>643</v>
      </c>
      <c r="D183" s="31" t="s">
        <v>644</v>
      </c>
      <c r="E183" s="32" t="s">
        <v>645</v>
      </c>
    </row>
    <row r="184" spans="1:5" ht="15" x14ac:dyDescent="0.25">
      <c r="A184" s="70" t="s">
        <v>130</v>
      </c>
      <c r="B184" s="75" t="s">
        <v>646</v>
      </c>
      <c r="C184" s="39" t="s">
        <v>647</v>
      </c>
      <c r="D184" s="31" t="s">
        <v>648</v>
      </c>
      <c r="E184" s="32" t="s">
        <v>649</v>
      </c>
    </row>
    <row r="185" spans="1:5" ht="15" x14ac:dyDescent="0.25">
      <c r="A185" s="70" t="s">
        <v>130</v>
      </c>
      <c r="B185" s="75">
        <v>601</v>
      </c>
      <c r="C185" s="39" t="s">
        <v>650</v>
      </c>
      <c r="D185" s="31" t="s">
        <v>651</v>
      </c>
      <c r="E185" s="32" t="s">
        <v>652</v>
      </c>
    </row>
    <row r="186" spans="1:5" ht="15" x14ac:dyDescent="0.25">
      <c r="A186" s="70" t="s">
        <v>130</v>
      </c>
      <c r="B186" s="75">
        <v>602</v>
      </c>
      <c r="C186" s="39" t="s">
        <v>653</v>
      </c>
      <c r="D186" s="31" t="s">
        <v>654</v>
      </c>
      <c r="E186" s="32" t="s">
        <v>655</v>
      </c>
    </row>
    <row r="187" spans="1:5" ht="15" x14ac:dyDescent="0.25">
      <c r="A187" s="70" t="s">
        <v>130</v>
      </c>
      <c r="B187" s="75">
        <v>604</v>
      </c>
      <c r="C187" s="39" t="s">
        <v>656</v>
      </c>
      <c r="D187" s="31" t="s">
        <v>657</v>
      </c>
      <c r="E187" s="32" t="s">
        <v>658</v>
      </c>
    </row>
    <row r="188" spans="1:5" ht="15" x14ac:dyDescent="0.25">
      <c r="A188" s="70" t="s">
        <v>130</v>
      </c>
      <c r="B188" s="75">
        <v>605</v>
      </c>
      <c r="C188" s="39" t="s">
        <v>659</v>
      </c>
      <c r="D188" s="31" t="s">
        <v>660</v>
      </c>
      <c r="E188" s="32" t="s">
        <v>661</v>
      </c>
    </row>
    <row r="189" spans="1:5" ht="15" x14ac:dyDescent="0.25">
      <c r="A189" s="83" t="s">
        <v>130</v>
      </c>
      <c r="B189" s="84">
        <v>606</v>
      </c>
      <c r="C189" s="54" t="s">
        <v>662</v>
      </c>
      <c r="D189" s="55" t="s">
        <v>663</v>
      </c>
      <c r="E189" s="56" t="s">
        <v>664</v>
      </c>
    </row>
    <row r="190" spans="1:5" ht="15" x14ac:dyDescent="0.25">
      <c r="A190" s="83" t="s">
        <v>130</v>
      </c>
      <c r="B190" s="84">
        <v>607</v>
      </c>
      <c r="C190" s="54" t="s">
        <v>665</v>
      </c>
      <c r="D190" s="55" t="s">
        <v>666</v>
      </c>
      <c r="E190" s="56" t="s">
        <v>667</v>
      </c>
    </row>
    <row r="191" spans="1:5" ht="15" x14ac:dyDescent="0.25">
      <c r="A191" s="83" t="s">
        <v>130</v>
      </c>
      <c r="B191" s="85">
        <v>608</v>
      </c>
      <c r="C191" s="57" t="s">
        <v>668</v>
      </c>
      <c r="D191" s="58" t="s">
        <v>669</v>
      </c>
      <c r="E191" s="59" t="s">
        <v>670</v>
      </c>
    </row>
    <row r="192" spans="1:5" ht="15" x14ac:dyDescent="0.25">
      <c r="A192" s="83" t="s">
        <v>130</v>
      </c>
      <c r="B192" s="85">
        <v>609</v>
      </c>
      <c r="C192" s="59" t="s">
        <v>671</v>
      </c>
      <c r="D192" s="58" t="s">
        <v>672</v>
      </c>
      <c r="E192" s="59" t="s">
        <v>673</v>
      </c>
    </row>
    <row r="193" spans="1:5" ht="15" x14ac:dyDescent="0.25">
      <c r="A193" s="70" t="s">
        <v>674</v>
      </c>
      <c r="B193" s="71"/>
      <c r="C193" s="30" t="s">
        <v>675</v>
      </c>
      <c r="D193" s="60"/>
      <c r="E193" s="61"/>
    </row>
    <row r="194" spans="1:5" ht="15" x14ac:dyDescent="0.25">
      <c r="A194" s="86" t="s">
        <v>674</v>
      </c>
      <c r="B194" s="75">
        <v>31</v>
      </c>
      <c r="C194" s="39" t="s">
        <v>676</v>
      </c>
      <c r="D194" s="31" t="s">
        <v>677</v>
      </c>
      <c r="E194" s="32" t="s">
        <v>678</v>
      </c>
    </row>
    <row r="195" spans="1:5" ht="15" x14ac:dyDescent="0.25">
      <c r="A195" s="86" t="s">
        <v>674</v>
      </c>
      <c r="B195" s="75">
        <v>90</v>
      </c>
      <c r="C195" s="39" t="s">
        <v>679</v>
      </c>
      <c r="D195" s="31" t="s">
        <v>680</v>
      </c>
      <c r="E195" s="32" t="s">
        <v>681</v>
      </c>
    </row>
    <row r="196" spans="1:5" ht="15" x14ac:dyDescent="0.25">
      <c r="A196" s="86" t="s">
        <v>674</v>
      </c>
      <c r="B196" s="75">
        <v>143</v>
      </c>
      <c r="C196" s="39" t="s">
        <v>682</v>
      </c>
      <c r="D196" s="31" t="s">
        <v>683</v>
      </c>
      <c r="E196" s="32" t="s">
        <v>684</v>
      </c>
    </row>
    <row r="197" spans="1:5" ht="15" x14ac:dyDescent="0.25">
      <c r="A197" s="86" t="s">
        <v>674</v>
      </c>
      <c r="B197" s="75">
        <v>167</v>
      </c>
      <c r="C197" s="62" t="s">
        <v>685</v>
      </c>
      <c r="D197" s="29" t="s">
        <v>686</v>
      </c>
      <c r="E197" s="32" t="s">
        <v>687</v>
      </c>
    </row>
    <row r="198" spans="1:5" ht="15" x14ac:dyDescent="0.25">
      <c r="A198" s="86" t="s">
        <v>674</v>
      </c>
      <c r="B198" s="75">
        <v>168</v>
      </c>
      <c r="C198" s="39" t="s">
        <v>688</v>
      </c>
      <c r="D198" s="31" t="s">
        <v>689</v>
      </c>
      <c r="E198" s="32" t="s">
        <v>690</v>
      </c>
    </row>
    <row r="199" spans="1:5" ht="15" x14ac:dyDescent="0.25">
      <c r="A199" s="86" t="s">
        <v>674</v>
      </c>
      <c r="B199" s="75">
        <v>178</v>
      </c>
      <c r="C199" s="39" t="s">
        <v>691</v>
      </c>
      <c r="D199" s="31" t="s">
        <v>692</v>
      </c>
      <c r="E199" s="32" t="s">
        <v>693</v>
      </c>
    </row>
    <row r="200" spans="1:5" ht="15" x14ac:dyDescent="0.25">
      <c r="A200" s="86" t="s">
        <v>674</v>
      </c>
      <c r="B200" s="75">
        <v>275</v>
      </c>
      <c r="C200" s="39" t="s">
        <v>694</v>
      </c>
      <c r="D200" s="31" t="s">
        <v>695</v>
      </c>
      <c r="E200" s="32" t="s">
        <v>696</v>
      </c>
    </row>
    <row r="201" spans="1:5" ht="15" x14ac:dyDescent="0.25">
      <c r="A201" s="86" t="s">
        <v>674</v>
      </c>
      <c r="B201" s="75">
        <v>453</v>
      </c>
      <c r="C201" s="39" t="s">
        <v>697</v>
      </c>
      <c r="D201" s="31" t="s">
        <v>698</v>
      </c>
      <c r="E201" s="32" t="s">
        <v>699</v>
      </c>
    </row>
    <row r="202" spans="1:5" ht="15" x14ac:dyDescent="0.25">
      <c r="A202" s="86" t="s">
        <v>674</v>
      </c>
      <c r="B202" s="75">
        <v>454</v>
      </c>
      <c r="C202" s="39" t="s">
        <v>700</v>
      </c>
      <c r="D202" s="31" t="s">
        <v>701</v>
      </c>
      <c r="E202" s="32" t="s">
        <v>702</v>
      </c>
    </row>
    <row r="203" spans="1:5" ht="15" x14ac:dyDescent="0.25">
      <c r="A203" s="86" t="s">
        <v>674</v>
      </c>
      <c r="B203" s="75">
        <v>455</v>
      </c>
      <c r="C203" s="39" t="s">
        <v>703</v>
      </c>
      <c r="D203" s="31" t="s">
        <v>704</v>
      </c>
      <c r="E203" s="32" t="s">
        <v>705</v>
      </c>
    </row>
    <row r="204" spans="1:5" ht="15" x14ac:dyDescent="0.25">
      <c r="A204" s="86" t="s">
        <v>674</v>
      </c>
      <c r="B204" s="75">
        <v>456</v>
      </c>
      <c r="C204" s="39" t="s">
        <v>706</v>
      </c>
      <c r="D204" s="31" t="s">
        <v>707</v>
      </c>
      <c r="E204" s="32" t="s">
        <v>708</v>
      </c>
    </row>
    <row r="205" spans="1:5" ht="15" x14ac:dyDescent="0.25">
      <c r="A205" s="70" t="s">
        <v>674</v>
      </c>
      <c r="B205" s="75">
        <v>567</v>
      </c>
      <c r="C205" s="39" t="s">
        <v>709</v>
      </c>
      <c r="D205" s="31" t="s">
        <v>710</v>
      </c>
      <c r="E205" s="32" t="s">
        <v>711</v>
      </c>
    </row>
    <row r="206" spans="1:5" ht="15" x14ac:dyDescent="0.25">
      <c r="A206" s="82" t="s">
        <v>674</v>
      </c>
      <c r="B206" s="81">
        <v>594</v>
      </c>
      <c r="C206" s="48" t="s">
        <v>712</v>
      </c>
      <c r="D206" s="46" t="s">
        <v>713</v>
      </c>
      <c r="E206" s="50" t="s">
        <v>714</v>
      </c>
    </row>
    <row r="207" spans="1:5" ht="15" x14ac:dyDescent="0.25">
      <c r="A207" s="70" t="s">
        <v>715</v>
      </c>
      <c r="B207" s="71"/>
      <c r="C207" s="30" t="s">
        <v>716</v>
      </c>
      <c r="D207" s="60"/>
      <c r="E207" s="61"/>
    </row>
    <row r="208" spans="1:5" ht="15" x14ac:dyDescent="0.25">
      <c r="A208" s="87" t="s">
        <v>715</v>
      </c>
      <c r="B208" s="77">
        <v>20</v>
      </c>
      <c r="C208" s="40" t="s">
        <v>717</v>
      </c>
      <c r="D208" s="41" t="s">
        <v>718</v>
      </c>
      <c r="E208" s="42" t="s">
        <v>719</v>
      </c>
    </row>
    <row r="209" spans="1:5" ht="15" x14ac:dyDescent="0.25">
      <c r="A209" s="87" t="s">
        <v>715</v>
      </c>
      <c r="B209" s="77">
        <v>21</v>
      </c>
      <c r="C209" s="40" t="s">
        <v>720</v>
      </c>
      <c r="D209" s="41" t="s">
        <v>721</v>
      </c>
      <c r="E209" s="42" t="s">
        <v>722</v>
      </c>
    </row>
    <row r="210" spans="1:5" ht="15" x14ac:dyDescent="0.25">
      <c r="A210" s="86" t="s">
        <v>715</v>
      </c>
      <c r="B210" s="75">
        <v>31</v>
      </c>
      <c r="C210" s="39" t="s">
        <v>676</v>
      </c>
      <c r="D210" s="31" t="s">
        <v>723</v>
      </c>
      <c r="E210" s="32" t="s">
        <v>678</v>
      </c>
    </row>
    <row r="211" spans="1:5" ht="15" x14ac:dyDescent="0.25">
      <c r="A211" s="87" t="s">
        <v>715</v>
      </c>
      <c r="B211" s="77">
        <v>85</v>
      </c>
      <c r="C211" s="40" t="s">
        <v>724</v>
      </c>
      <c r="D211" s="41" t="s">
        <v>725</v>
      </c>
      <c r="E211" s="42" t="s">
        <v>726</v>
      </c>
    </row>
    <row r="212" spans="1:5" ht="15" x14ac:dyDescent="0.25">
      <c r="A212" s="87" t="s">
        <v>715</v>
      </c>
      <c r="B212" s="77">
        <v>86</v>
      </c>
      <c r="C212" s="40" t="s">
        <v>727</v>
      </c>
      <c r="D212" s="41" t="s">
        <v>728</v>
      </c>
      <c r="E212" s="42" t="s">
        <v>729</v>
      </c>
    </row>
    <row r="213" spans="1:5" ht="15" x14ac:dyDescent="0.25">
      <c r="A213" s="86" t="s">
        <v>715</v>
      </c>
      <c r="B213" s="75">
        <v>126</v>
      </c>
      <c r="C213" s="39" t="s">
        <v>730</v>
      </c>
      <c r="D213" s="31" t="s">
        <v>731</v>
      </c>
      <c r="E213" s="32" t="s">
        <v>732</v>
      </c>
    </row>
    <row r="214" spans="1:5" ht="15" x14ac:dyDescent="0.25">
      <c r="A214" s="87" t="s">
        <v>715</v>
      </c>
      <c r="B214" s="77">
        <v>146</v>
      </c>
      <c r="C214" s="40" t="s">
        <v>223</v>
      </c>
      <c r="D214" s="41" t="s">
        <v>733</v>
      </c>
      <c r="E214" s="42" t="s">
        <v>734</v>
      </c>
    </row>
    <row r="215" spans="1:5" ht="15" x14ac:dyDescent="0.25">
      <c r="A215" s="87" t="s">
        <v>715</v>
      </c>
      <c r="B215" s="77">
        <v>147</v>
      </c>
      <c r="C215" s="40" t="s">
        <v>226</v>
      </c>
      <c r="D215" s="41" t="s">
        <v>735</v>
      </c>
      <c r="E215" s="42" t="s">
        <v>736</v>
      </c>
    </row>
    <row r="216" spans="1:5" ht="15" x14ac:dyDescent="0.25">
      <c r="A216" s="86" t="s">
        <v>715</v>
      </c>
      <c r="B216" s="75">
        <v>176</v>
      </c>
      <c r="C216" s="39" t="s">
        <v>737</v>
      </c>
      <c r="D216" s="31" t="s">
        <v>738</v>
      </c>
      <c r="E216" s="32" t="s">
        <v>739</v>
      </c>
    </row>
    <row r="217" spans="1:5" ht="15" x14ac:dyDescent="0.25">
      <c r="A217" s="86" t="s">
        <v>715</v>
      </c>
      <c r="B217" s="75">
        <v>236</v>
      </c>
      <c r="C217" s="39" t="s">
        <v>740</v>
      </c>
      <c r="D217" s="31" t="s">
        <v>741</v>
      </c>
      <c r="E217" s="32" t="s">
        <v>742</v>
      </c>
    </row>
    <row r="218" spans="1:5" ht="15" x14ac:dyDescent="0.25">
      <c r="A218" s="86" t="s">
        <v>715</v>
      </c>
      <c r="B218" s="75">
        <v>291</v>
      </c>
      <c r="C218" s="39" t="s">
        <v>743</v>
      </c>
      <c r="D218" s="31" t="s">
        <v>744</v>
      </c>
      <c r="E218" s="32" t="s">
        <v>745</v>
      </c>
    </row>
    <row r="219" spans="1:5" ht="15" x14ac:dyDescent="0.25">
      <c r="A219" s="86" t="s">
        <v>715</v>
      </c>
      <c r="B219" s="75">
        <v>306</v>
      </c>
      <c r="C219" s="39" t="s">
        <v>302</v>
      </c>
      <c r="D219" s="31" t="s">
        <v>746</v>
      </c>
      <c r="E219" s="32" t="s">
        <v>747</v>
      </c>
    </row>
    <row r="220" spans="1:5" ht="15" x14ac:dyDescent="0.25">
      <c r="A220" s="86" t="s">
        <v>715</v>
      </c>
      <c r="B220" s="75">
        <v>329</v>
      </c>
      <c r="C220" s="39" t="s">
        <v>748</v>
      </c>
      <c r="D220" s="31" t="s">
        <v>749</v>
      </c>
      <c r="E220" s="32" t="s">
        <v>750</v>
      </c>
    </row>
    <row r="221" spans="1:5" ht="15" x14ac:dyDescent="0.25">
      <c r="A221" s="86" t="s">
        <v>715</v>
      </c>
      <c r="B221" s="75">
        <v>331</v>
      </c>
      <c r="C221" s="39" t="s">
        <v>751</v>
      </c>
      <c r="D221" s="31" t="s">
        <v>752</v>
      </c>
      <c r="E221" s="32" t="s">
        <v>753</v>
      </c>
    </row>
    <row r="222" spans="1:5" ht="15" x14ac:dyDescent="0.25">
      <c r="A222" s="86" t="s">
        <v>715</v>
      </c>
      <c r="B222" s="75">
        <v>336</v>
      </c>
      <c r="C222" s="39" t="s">
        <v>754</v>
      </c>
      <c r="D222" s="31" t="s">
        <v>755</v>
      </c>
      <c r="E222" s="32" t="s">
        <v>756</v>
      </c>
    </row>
    <row r="223" spans="1:5" ht="15" x14ac:dyDescent="0.25">
      <c r="A223" s="88" t="s">
        <v>715</v>
      </c>
      <c r="B223" s="75">
        <v>341</v>
      </c>
      <c r="C223" s="39" t="s">
        <v>757</v>
      </c>
      <c r="D223" s="49" t="s">
        <v>733</v>
      </c>
      <c r="E223" s="32" t="s">
        <v>758</v>
      </c>
    </row>
    <row r="224" spans="1:5" ht="15" x14ac:dyDescent="0.25">
      <c r="A224" s="86" t="s">
        <v>715</v>
      </c>
      <c r="B224" s="75">
        <v>342</v>
      </c>
      <c r="C224" s="39" t="s">
        <v>759</v>
      </c>
      <c r="D224" s="31" t="s">
        <v>760</v>
      </c>
      <c r="E224" s="32" t="s">
        <v>761</v>
      </c>
    </row>
    <row r="225" spans="1:5" ht="15" x14ac:dyDescent="0.25">
      <c r="A225" s="86" t="s">
        <v>715</v>
      </c>
      <c r="B225" s="75">
        <v>374</v>
      </c>
      <c r="C225" s="39" t="s">
        <v>762</v>
      </c>
      <c r="D225" s="31" t="s">
        <v>763</v>
      </c>
      <c r="E225" s="32" t="s">
        <v>764</v>
      </c>
    </row>
    <row r="226" spans="1:5" ht="15" x14ac:dyDescent="0.25">
      <c r="A226" s="86" t="s">
        <v>715</v>
      </c>
      <c r="B226" s="75">
        <v>441</v>
      </c>
      <c r="C226" s="39" t="s">
        <v>765</v>
      </c>
      <c r="D226" s="31" t="s">
        <v>766</v>
      </c>
      <c r="E226" s="32" t="s">
        <v>767</v>
      </c>
    </row>
    <row r="227" spans="1:5" ht="15" x14ac:dyDescent="0.25">
      <c r="A227" s="86" t="s">
        <v>715</v>
      </c>
      <c r="B227" s="75">
        <v>442</v>
      </c>
      <c r="C227" s="39" t="s">
        <v>768</v>
      </c>
      <c r="D227" s="31" t="s">
        <v>769</v>
      </c>
      <c r="E227" s="32" t="s">
        <v>770</v>
      </c>
    </row>
    <row r="228" spans="1:5" ht="15" x14ac:dyDescent="0.25">
      <c r="A228" s="86" t="s">
        <v>715</v>
      </c>
      <c r="B228" s="75">
        <v>448</v>
      </c>
      <c r="C228" s="39" t="s">
        <v>771</v>
      </c>
      <c r="D228" s="31" t="s">
        <v>772</v>
      </c>
      <c r="E228" s="32" t="s">
        <v>773</v>
      </c>
    </row>
    <row r="229" spans="1:5" ht="15" x14ac:dyDescent="0.25">
      <c r="A229" s="86" t="s">
        <v>715</v>
      </c>
      <c r="B229" s="75">
        <v>464</v>
      </c>
      <c r="C229" s="39" t="s">
        <v>774</v>
      </c>
      <c r="D229" s="31" t="s">
        <v>775</v>
      </c>
      <c r="E229" s="32" t="s">
        <v>776</v>
      </c>
    </row>
    <row r="230" spans="1:5" ht="15" x14ac:dyDescent="0.25">
      <c r="A230" s="86" t="s">
        <v>715</v>
      </c>
      <c r="B230" s="75">
        <v>477</v>
      </c>
      <c r="C230" s="39" t="s">
        <v>444</v>
      </c>
      <c r="D230" s="31" t="s">
        <v>777</v>
      </c>
      <c r="E230" s="32" t="s">
        <v>778</v>
      </c>
    </row>
    <row r="231" spans="1:5" ht="15" x14ac:dyDescent="0.25">
      <c r="A231" s="86" t="s">
        <v>715</v>
      </c>
      <c r="B231" s="75">
        <v>481</v>
      </c>
      <c r="C231" s="39" t="s">
        <v>779</v>
      </c>
      <c r="D231" s="31" t="s">
        <v>780</v>
      </c>
      <c r="E231" s="32" t="s">
        <v>781</v>
      </c>
    </row>
    <row r="232" spans="1:5" ht="15" x14ac:dyDescent="0.25">
      <c r="A232" s="86" t="s">
        <v>715</v>
      </c>
      <c r="B232" s="75">
        <v>483</v>
      </c>
      <c r="C232" s="39" t="s">
        <v>782</v>
      </c>
      <c r="D232" s="31" t="s">
        <v>783</v>
      </c>
      <c r="E232" s="32" t="s">
        <v>784</v>
      </c>
    </row>
    <row r="233" spans="1:5" ht="15" x14ac:dyDescent="0.25">
      <c r="A233" s="88" t="s">
        <v>715</v>
      </c>
      <c r="B233" s="81">
        <v>488</v>
      </c>
      <c r="C233" s="48" t="s">
        <v>785</v>
      </c>
      <c r="D233" s="46" t="s">
        <v>763</v>
      </c>
      <c r="E233" s="50" t="s">
        <v>764</v>
      </c>
    </row>
    <row r="234" spans="1:5" ht="15" x14ac:dyDescent="0.25">
      <c r="A234" s="87" t="s">
        <v>715</v>
      </c>
      <c r="B234" s="77">
        <v>490</v>
      </c>
      <c r="C234" s="40" t="s">
        <v>786</v>
      </c>
      <c r="D234" s="41" t="s">
        <v>787</v>
      </c>
      <c r="E234" s="42" t="s">
        <v>788</v>
      </c>
    </row>
    <row r="235" spans="1:5" ht="15" x14ac:dyDescent="0.25">
      <c r="A235" s="86" t="s">
        <v>715</v>
      </c>
      <c r="B235" s="75">
        <v>498</v>
      </c>
      <c r="C235" s="39" t="s">
        <v>789</v>
      </c>
      <c r="D235" s="31" t="s">
        <v>790</v>
      </c>
      <c r="E235" s="32" t="s">
        <v>791</v>
      </c>
    </row>
    <row r="236" spans="1:5" ht="15" x14ac:dyDescent="0.25">
      <c r="A236" s="86" t="s">
        <v>715</v>
      </c>
      <c r="B236" s="75" t="s">
        <v>792</v>
      </c>
      <c r="C236" s="39" t="s">
        <v>793</v>
      </c>
      <c r="D236" s="31" t="s">
        <v>794</v>
      </c>
      <c r="E236" s="32" t="s">
        <v>795</v>
      </c>
    </row>
    <row r="237" spans="1:5" ht="15" x14ac:dyDescent="0.25">
      <c r="A237" s="86" t="s">
        <v>715</v>
      </c>
      <c r="B237" s="75">
        <v>512</v>
      </c>
      <c r="C237" s="39" t="s">
        <v>796</v>
      </c>
      <c r="D237" s="46" t="s">
        <v>797</v>
      </c>
      <c r="E237" s="32" t="s">
        <v>798</v>
      </c>
    </row>
    <row r="238" spans="1:5" ht="15" x14ac:dyDescent="0.25">
      <c r="A238" s="86" t="s">
        <v>715</v>
      </c>
      <c r="B238" s="75">
        <v>515</v>
      </c>
      <c r="C238" s="39" t="s">
        <v>799</v>
      </c>
      <c r="D238" s="31" t="s">
        <v>800</v>
      </c>
      <c r="E238" s="32" t="s">
        <v>801</v>
      </c>
    </row>
    <row r="239" spans="1:5" ht="15" x14ac:dyDescent="0.25">
      <c r="A239" s="86" t="s">
        <v>715</v>
      </c>
      <c r="B239" s="75">
        <v>516</v>
      </c>
      <c r="C239" s="39" t="s">
        <v>802</v>
      </c>
      <c r="D239" s="31" t="s">
        <v>803</v>
      </c>
      <c r="E239" s="32" t="s">
        <v>804</v>
      </c>
    </row>
    <row r="240" spans="1:5" ht="15" x14ac:dyDescent="0.25">
      <c r="A240" s="86" t="s">
        <v>715</v>
      </c>
      <c r="B240" s="75">
        <v>519</v>
      </c>
      <c r="C240" s="39" t="s">
        <v>478</v>
      </c>
      <c r="D240" s="31" t="s">
        <v>805</v>
      </c>
      <c r="E240" s="32" t="s">
        <v>480</v>
      </c>
    </row>
    <row r="241" spans="1:5" ht="15" x14ac:dyDescent="0.25">
      <c r="A241" s="86" t="s">
        <v>715</v>
      </c>
      <c r="B241" s="75">
        <v>525</v>
      </c>
      <c r="C241" s="39" t="s">
        <v>806</v>
      </c>
      <c r="D241" s="31" t="s">
        <v>807</v>
      </c>
      <c r="E241" s="32" t="s">
        <v>808</v>
      </c>
    </row>
    <row r="242" spans="1:5" ht="15" x14ac:dyDescent="0.25">
      <c r="A242" s="86" t="s">
        <v>715</v>
      </c>
      <c r="B242" s="75" t="s">
        <v>809</v>
      </c>
      <c r="C242" s="39" t="s">
        <v>810</v>
      </c>
      <c r="D242" s="31" t="s">
        <v>811</v>
      </c>
      <c r="E242" s="32" t="s">
        <v>812</v>
      </c>
    </row>
    <row r="243" spans="1:5" ht="15" x14ac:dyDescent="0.25">
      <c r="A243" s="86" t="s">
        <v>715</v>
      </c>
      <c r="B243" s="75" t="s">
        <v>813</v>
      </c>
      <c r="C243" s="39" t="s">
        <v>814</v>
      </c>
      <c r="D243" s="31" t="s">
        <v>815</v>
      </c>
      <c r="E243" s="32" t="s">
        <v>816</v>
      </c>
    </row>
    <row r="244" spans="1:5" ht="15" x14ac:dyDescent="0.25">
      <c r="A244" s="86" t="s">
        <v>715</v>
      </c>
      <c r="B244" s="75">
        <v>533</v>
      </c>
      <c r="C244" s="39" t="s">
        <v>817</v>
      </c>
      <c r="D244" s="31" t="s">
        <v>818</v>
      </c>
      <c r="E244" s="32" t="s">
        <v>819</v>
      </c>
    </row>
    <row r="245" spans="1:5" ht="15" x14ac:dyDescent="0.25">
      <c r="A245" s="86" t="s">
        <v>715</v>
      </c>
      <c r="B245" s="75">
        <v>536</v>
      </c>
      <c r="C245" s="39" t="s">
        <v>820</v>
      </c>
      <c r="D245" s="31" t="s">
        <v>760</v>
      </c>
      <c r="E245" s="32" t="s">
        <v>821</v>
      </c>
    </row>
    <row r="246" spans="1:5" ht="15" x14ac:dyDescent="0.25">
      <c r="A246" s="86" t="s">
        <v>715</v>
      </c>
      <c r="B246" s="89">
        <v>577</v>
      </c>
      <c r="C246" s="63" t="s">
        <v>587</v>
      </c>
      <c r="D246" s="64" t="s">
        <v>822</v>
      </c>
      <c r="E246" s="35" t="s">
        <v>589</v>
      </c>
    </row>
    <row r="247" spans="1:5" ht="15" x14ac:dyDescent="0.25">
      <c r="A247" s="70" t="s">
        <v>715</v>
      </c>
      <c r="B247" s="75">
        <v>578</v>
      </c>
      <c r="C247" s="39" t="s">
        <v>590</v>
      </c>
      <c r="D247" s="31" t="s">
        <v>823</v>
      </c>
      <c r="E247" s="32" t="s">
        <v>824</v>
      </c>
    </row>
    <row r="248" spans="1:5" ht="15" x14ac:dyDescent="0.25">
      <c r="A248" s="70" t="s">
        <v>715</v>
      </c>
      <c r="B248" s="75">
        <v>593</v>
      </c>
      <c r="C248" s="39" t="s">
        <v>633</v>
      </c>
      <c r="D248" s="31" t="s">
        <v>825</v>
      </c>
      <c r="E248" s="32" t="s">
        <v>635</v>
      </c>
    </row>
    <row r="249" spans="1:5" ht="15" x14ac:dyDescent="0.25">
      <c r="A249" s="70" t="s">
        <v>715</v>
      </c>
      <c r="B249" s="75">
        <v>595</v>
      </c>
      <c r="C249" s="39" t="s">
        <v>636</v>
      </c>
      <c r="D249" s="31" t="s">
        <v>826</v>
      </c>
      <c r="E249" s="32" t="s">
        <v>638</v>
      </c>
    </row>
    <row r="250" spans="1:5" ht="15" x14ac:dyDescent="0.25">
      <c r="A250" s="70" t="s">
        <v>715</v>
      </c>
      <c r="B250" s="75" t="s">
        <v>827</v>
      </c>
      <c r="C250" s="39" t="s">
        <v>828</v>
      </c>
      <c r="D250" s="31" t="s">
        <v>829</v>
      </c>
      <c r="E250" s="32" t="s">
        <v>830</v>
      </c>
    </row>
    <row r="251" spans="1:5" ht="15" x14ac:dyDescent="0.25">
      <c r="A251" s="70" t="s">
        <v>715</v>
      </c>
      <c r="B251" s="75" t="s">
        <v>831</v>
      </c>
      <c r="C251" s="39" t="s">
        <v>832</v>
      </c>
      <c r="D251" s="31" t="s">
        <v>833</v>
      </c>
      <c r="E251" s="32" t="s">
        <v>834</v>
      </c>
    </row>
    <row r="252" spans="1:5" ht="15" x14ac:dyDescent="0.25">
      <c r="A252" s="70" t="s">
        <v>715</v>
      </c>
      <c r="B252" s="75">
        <v>604</v>
      </c>
      <c r="C252" s="39" t="s">
        <v>835</v>
      </c>
      <c r="D252" s="31" t="s">
        <v>836</v>
      </c>
      <c r="E252" s="32" t="s">
        <v>837</v>
      </c>
    </row>
    <row r="253" spans="1:5" x14ac:dyDescent="0.2">
      <c r="B253" s="69"/>
      <c r="D253" s="29"/>
    </row>
  </sheetData>
  <sheetProtection algorithmName="SHA-512" hashValue="BycIr2d8AQM0LDFHMgjdDXpSaP2mDIQML3UjjD+KCFhswoDvw35jMrntnDV7EAgTu/cvwefycG+J/MzHY51bqg==" saltValue="oUS9N5LvdmEEKm8khw8iwA==" spinCount="100000" sheet="1" objects="1" scenarios="1"/>
  <mergeCells count="3">
    <mergeCell ref="A2:E2"/>
    <mergeCell ref="A4:C4"/>
    <mergeCell ref="D4:E4"/>
  </mergeCells>
  <pageMargins left="0.7" right="0.7" top="0.75" bottom="0.75" header="0.3" footer="0.3"/>
  <pageSetup paperSize="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C23"/>
  <sheetViews>
    <sheetView view="pageBreakPreview" workbookViewId="0">
      <selection activeCell="A8" sqref="A8"/>
    </sheetView>
  </sheetViews>
  <sheetFormatPr baseColWidth="10" defaultRowHeight="12.75" x14ac:dyDescent="0.2"/>
  <sheetData>
    <row r="1" spans="1:3" ht="14.25" x14ac:dyDescent="0.2">
      <c r="A1" s="11" t="s">
        <v>51</v>
      </c>
      <c r="B1" s="12"/>
      <c r="C1" s="12"/>
    </row>
    <row r="2" spans="1:3" ht="14.25" x14ac:dyDescent="0.2">
      <c r="A2" s="11" t="s">
        <v>52</v>
      </c>
      <c r="B2" s="12"/>
      <c r="C2" s="12"/>
    </row>
    <row r="3" spans="1:3" ht="14.25" x14ac:dyDescent="0.2">
      <c r="A3" s="11" t="s">
        <v>53</v>
      </c>
      <c r="B3" s="12"/>
      <c r="C3" s="12"/>
    </row>
    <row r="4" spans="1:3" ht="14.25" x14ac:dyDescent="0.2">
      <c r="A4" s="11" t="s">
        <v>54</v>
      </c>
      <c r="B4" s="12"/>
      <c r="C4" s="12"/>
    </row>
    <row r="5" spans="1:3" ht="14.25" x14ac:dyDescent="0.2">
      <c r="A5" s="11" t="s">
        <v>55</v>
      </c>
      <c r="B5" s="12"/>
      <c r="C5" s="12"/>
    </row>
    <row r="6" spans="1:3" ht="14.25" x14ac:dyDescent="0.2">
      <c r="A6" s="11" t="s">
        <v>56</v>
      </c>
      <c r="B6" s="12"/>
      <c r="C6" s="12"/>
    </row>
    <row r="7" spans="1:3" ht="14.25" x14ac:dyDescent="0.2">
      <c r="A7" s="11" t="s">
        <v>57</v>
      </c>
      <c r="B7" s="12"/>
      <c r="C7" s="12"/>
    </row>
    <row r="10" spans="1:3" ht="14.25" x14ac:dyDescent="0.2">
      <c r="A10" s="14" t="s">
        <v>28</v>
      </c>
    </row>
    <row r="11" spans="1:3" ht="14.25" x14ac:dyDescent="0.2">
      <c r="A11" s="12" t="s">
        <v>58</v>
      </c>
    </row>
    <row r="12" spans="1:3" ht="14.25" x14ac:dyDescent="0.2">
      <c r="A12" s="12" t="s">
        <v>59</v>
      </c>
    </row>
    <row r="13" spans="1:3" ht="14.25" x14ac:dyDescent="0.2">
      <c r="A13" s="12" t="s">
        <v>60</v>
      </c>
    </row>
    <row r="14" spans="1:3" ht="14.25" x14ac:dyDescent="0.2">
      <c r="A14" s="12" t="s">
        <v>61</v>
      </c>
    </row>
    <row r="15" spans="1:3" ht="14.25" x14ac:dyDescent="0.2">
      <c r="A15" s="12" t="s">
        <v>62</v>
      </c>
    </row>
    <row r="16" spans="1:3" ht="14.25" x14ac:dyDescent="0.2">
      <c r="A16" s="12" t="s">
        <v>63</v>
      </c>
    </row>
    <row r="17" spans="1:1" ht="14.25" x14ac:dyDescent="0.2">
      <c r="A17" s="12" t="s">
        <v>64</v>
      </c>
    </row>
    <row r="18" spans="1:1" ht="14.25" x14ac:dyDescent="0.2">
      <c r="A18" s="12" t="s">
        <v>65</v>
      </c>
    </row>
    <row r="19" spans="1:1" ht="14.25" x14ac:dyDescent="0.2">
      <c r="A19" s="12" t="s">
        <v>66</v>
      </c>
    </row>
    <row r="20" spans="1:1" ht="14.25" x14ac:dyDescent="0.2">
      <c r="A20" s="12" t="s">
        <v>67</v>
      </c>
    </row>
    <row r="21" spans="1:1" ht="14.25" x14ac:dyDescent="0.2">
      <c r="A21" s="12" t="s">
        <v>68</v>
      </c>
    </row>
    <row r="22" spans="1:1" ht="14.25" x14ac:dyDescent="0.2">
      <c r="A22" s="12" t="s">
        <v>69</v>
      </c>
    </row>
    <row r="23" spans="1:1" ht="14.25" x14ac:dyDescent="0.2">
      <c r="A23" s="12" t="s">
        <v>70</v>
      </c>
    </row>
  </sheetData>
  <sheetProtection password="DAD2" sheet="1" objects="1" scenarios="1"/>
  <pageMargins left="0.7" right="0.7" top="0.75" bottom="0.75" header="0.51180555555555551" footer="0.51180555555555551"/>
  <pageSetup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B1:F8"/>
  <sheetViews>
    <sheetView showGridLines="0" view="pageBreakPreview" workbookViewId="0"/>
  </sheetViews>
  <sheetFormatPr baseColWidth="10" defaultRowHeight="12.75" x14ac:dyDescent="0.2"/>
  <cols>
    <col min="1" max="1" width="1.140625" customWidth="1"/>
    <col min="2" max="2" width="64.42578125" customWidth="1"/>
    <col min="3" max="3" width="1.5703125" customWidth="1"/>
    <col min="4" max="4" width="5.5703125" customWidth="1"/>
    <col min="5" max="6" width="16" customWidth="1"/>
  </cols>
  <sheetData>
    <row r="1" spans="2:6" ht="25.5" x14ac:dyDescent="0.2">
      <c r="B1" s="15" t="s">
        <v>71</v>
      </c>
      <c r="C1" s="15"/>
      <c r="D1" s="16"/>
      <c r="E1" s="16"/>
      <c r="F1" s="16"/>
    </row>
    <row r="2" spans="2:6" x14ac:dyDescent="0.2">
      <c r="B2" s="15" t="s">
        <v>72</v>
      </c>
      <c r="C2" s="15"/>
      <c r="D2" s="16"/>
      <c r="E2" s="16"/>
      <c r="F2" s="16"/>
    </row>
    <row r="3" spans="2:6" x14ac:dyDescent="0.2">
      <c r="B3" s="17"/>
      <c r="C3" s="17"/>
      <c r="D3" s="18"/>
      <c r="E3" s="18"/>
      <c r="F3" s="18"/>
    </row>
    <row r="4" spans="2:6" ht="51" x14ac:dyDescent="0.2">
      <c r="B4" s="17" t="s">
        <v>73</v>
      </c>
      <c r="C4" s="17"/>
      <c r="D4" s="18"/>
      <c r="E4" s="18"/>
      <c r="F4" s="18"/>
    </row>
    <row r="5" spans="2:6" x14ac:dyDescent="0.2">
      <c r="B5" s="17"/>
      <c r="C5" s="17"/>
      <c r="D5" s="18"/>
      <c r="E5" s="18"/>
      <c r="F5" s="18"/>
    </row>
    <row r="6" spans="2:6" ht="25.5" x14ac:dyDescent="0.2">
      <c r="B6" s="15" t="s">
        <v>74</v>
      </c>
      <c r="C6" s="15"/>
      <c r="D6" s="16"/>
      <c r="E6" s="16" t="s">
        <v>75</v>
      </c>
      <c r="F6" s="16" t="s">
        <v>76</v>
      </c>
    </row>
    <row r="7" spans="2:6" x14ac:dyDescent="0.2">
      <c r="B7" s="17"/>
      <c r="C7" s="17"/>
      <c r="D7" s="18"/>
      <c r="E7" s="18"/>
      <c r="F7" s="18"/>
    </row>
    <row r="8" spans="2:6" ht="38.25" x14ac:dyDescent="0.2">
      <c r="B8" s="19" t="s">
        <v>77</v>
      </c>
      <c r="C8" s="20"/>
      <c r="D8" s="21"/>
      <c r="E8" s="21">
        <v>6</v>
      </c>
      <c r="F8" s="22" t="s">
        <v>78</v>
      </c>
    </row>
  </sheetData>
  <sheetProtection selectLockedCells="1" selectUnlockedCells="1"/>
  <pageMargins left="0.7" right="0.7" top="0.75" bottom="0.75" header="0.51180555555555551" footer="0.51180555555555551"/>
  <pageSetup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11</vt:i4>
      </vt:variant>
    </vt:vector>
  </HeadingPairs>
  <TitlesOfParts>
    <vt:vector size="18" baseType="lpstr">
      <vt:lpstr>P JURIDICA</vt:lpstr>
      <vt:lpstr>NATURAL</vt:lpstr>
      <vt:lpstr>JURIDICO</vt:lpstr>
      <vt:lpstr>Hoja5</vt:lpstr>
      <vt:lpstr>FUENTES Vs FONDOS BOGDATA</vt:lpstr>
      <vt:lpstr>CÓDIGOS</vt:lpstr>
      <vt:lpstr>Informe de compatibilidad</vt:lpstr>
      <vt:lpstr>JURIDICO!Área_de_impresión</vt:lpstr>
      <vt:lpstr>'P JURIDICA'!Área_de_impresión</vt:lpstr>
      <vt:lpstr>JURIDICO!Excel_BuiltIn_Print_Titles</vt:lpstr>
      <vt:lpstr>NATURAL!Excel_BuiltIn_Print_Titles</vt:lpstr>
      <vt:lpstr>'P JURIDICA'!Excel_BuiltIn_Print_Titles</vt:lpstr>
      <vt:lpstr>JURIDICO!Print_Area</vt:lpstr>
      <vt:lpstr>NATURAL!Print_Area</vt:lpstr>
      <vt:lpstr>'P JURIDICA'!Print_Area</vt:lpstr>
      <vt:lpstr>JURIDICO!Print_Titles</vt:lpstr>
      <vt:lpstr>NATURAL!Print_Titles</vt:lpstr>
      <vt:lpstr>'P JURIDICA'!Print_Titles</vt:lpstr>
    </vt:vector>
  </TitlesOfParts>
  <Manager>IDARTES</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Yeisson Andres Malagon</dc:creator>
  <cp:lastModifiedBy>Jineth Marcela Moreno Guevara</cp:lastModifiedBy>
  <cp:lastPrinted>2023-10-26T16:32:14Z</cp:lastPrinted>
  <dcterms:created xsi:type="dcterms:W3CDTF">2017-02-02T21:56:02Z</dcterms:created>
  <dcterms:modified xsi:type="dcterms:W3CDTF">2025-10-28T21:02:43Z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2023-02-20T13:12:01Z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c18e56a5-02d8-4e43-bd8a-73ab9447ae2a</vt:lpwstr>
  </property>
  <property fmtid="{D5CDD505-2E9C-101B-9397-08002B2CF9AE}" pid="8" name="MSIP_Label_1299739c-ad3d-4908-806e-4d91151a6e13_ContentBits">
    <vt:lpwstr>0</vt:lpwstr>
  </property>
</Properties>
</file>