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jineth.moreno\Documents\IDARTES\TRABAJO\FORMATOS INFORMES\2025\"/>
    </mc:Choice>
  </mc:AlternateContent>
  <xr:revisionPtr revIDLastSave="0" documentId="13_ncr:1_{6AE0B1F0-9CDE-4646-83EE-20874B2DE94E}" xr6:coauthVersionLast="36" xr6:coauthVersionMax="36" xr10:uidLastSave="{00000000-0000-0000-0000-000000000000}"/>
  <bookViews>
    <workbookView xWindow="0" yWindow="0" windowWidth="28800" windowHeight="11805" tabRatio="518" xr2:uid="{00000000-000D-0000-FFFF-FFFF00000000}"/>
  </bookViews>
  <sheets>
    <sheet name="P JURIDICA ANTICIPO" sheetId="11" r:id="rId1"/>
    <sheet name="NATURAL" sheetId="13" state="hidden" r:id="rId2"/>
    <sheet name="JURIDICO" sheetId="1" state="hidden" r:id="rId3"/>
    <sheet name="Hoja5" sheetId="12" state="hidden" r:id="rId4"/>
    <sheet name="FUENTES Vs FONDOS BOGDATA" sheetId="9" state="hidden" r:id="rId5"/>
    <sheet name="CÓDIGOS" sheetId="3" state="hidden" r:id="rId6"/>
    <sheet name="Informe de compatibilidad" sheetId="4" state="hidden" r:id="rId7"/>
  </sheets>
  <definedNames>
    <definedName name="_xlnm.Print_Area" localSheetId="2">JURIDICO!$A$1:$AJ$92</definedName>
    <definedName name="_xlnm.Print_Area" localSheetId="0">'P JURIDICA ANTICIPO'!$B$1:$AJ$101</definedName>
    <definedName name="Excel_BuiltIn_Print_Titles" localSheetId="2">JURIDICO!$B$2:$IQ$8</definedName>
    <definedName name="Excel_BuiltIn_Print_Titles" localSheetId="1">NATURAL!$B$2:$IQ$8</definedName>
    <definedName name="Excel_BuiltIn_Print_Titles" localSheetId="0">'P JURIDICA ANTICIPO'!$B$2:$IP$8</definedName>
    <definedName name="Print_Area" localSheetId="2">JURIDICO!$B$2:$AJ$91</definedName>
    <definedName name="Print_Area" localSheetId="1">NATURAL!$B$2:$AJ$96</definedName>
    <definedName name="Print_Area" localSheetId="0">'P JURIDICA ANTICIPO'!$B$2:$AI$101</definedName>
    <definedName name="Print_Titles" localSheetId="2">JURIDICO!$2:$9</definedName>
    <definedName name="Print_Titles" localSheetId="1">NATURAL!$2:$9</definedName>
    <definedName name="Print_Titles" localSheetId="0">'P JURIDICA ANTICIPO'!$2:$9</definedName>
  </definedNames>
  <calcPr calcId="191029"/>
</workbook>
</file>

<file path=xl/calcChain.xml><?xml version="1.0" encoding="utf-8"?>
<calcChain xmlns="http://schemas.openxmlformats.org/spreadsheetml/2006/main">
  <c r="H52" i="11" l="1"/>
  <c r="H47" i="11" l="1"/>
  <c r="AB40" i="11" l="1"/>
  <c r="H50" i="11" s="1"/>
  <c r="H49" i="11" s="1"/>
  <c r="H51" i="11" s="1"/>
  <c r="W40" i="11" l="1"/>
  <c r="H53" i="11" s="1"/>
  <c r="S40" i="11"/>
  <c r="B40" i="11"/>
  <c r="H46" i="11" s="1"/>
  <c r="Y39" i="11"/>
  <c r="AF39" i="11" s="1"/>
  <c r="Y38" i="11"/>
  <c r="AF38" i="11" s="1"/>
  <c r="Y37" i="11"/>
  <c r="AA34" i="11"/>
  <c r="H54" i="11" l="1"/>
  <c r="Y40" i="11"/>
  <c r="AF37" i="11"/>
  <c r="AF40" i="11" s="1"/>
  <c r="X28" i="1" l="1"/>
  <c r="AB28" i="1" s="1"/>
  <c r="P43" i="1" a="1"/>
  <c r="P43" i="1" l="1"/>
  <c r="H40" i="13"/>
  <c r="H43" i="13" s="1"/>
  <c r="P41" i="13" a="1"/>
  <c r="P41" i="13" l="1"/>
  <c r="H42" i="1" l="1"/>
  <c r="H4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iFury</author>
    <author>DIDCAR</author>
    <author/>
  </authors>
  <commentList>
    <comment ref="J13" authorId="0" shapeId="0" xr:uid="{00000000-0006-0000-0000-000001000000}">
      <text>
        <r>
          <rPr>
            <b/>
            <sz val="9"/>
            <color indexed="81"/>
            <rFont val="Tahoma"/>
            <family val="2"/>
          </rPr>
          <t>DD/MM/AAAA</t>
        </r>
      </text>
    </comment>
    <comment ref="I15" authorId="0" shapeId="0" xr:uid="{00000000-0006-0000-0000-000002000000}">
      <text>
        <r>
          <rPr>
            <b/>
            <sz val="9"/>
            <color indexed="81"/>
            <rFont val="Tahoma"/>
            <family val="2"/>
          </rPr>
          <t>DD/MM/AAAA</t>
        </r>
      </text>
    </comment>
    <comment ref="N15" authorId="0" shapeId="0" xr:uid="{00000000-0006-0000-0000-000003000000}">
      <text>
        <r>
          <rPr>
            <b/>
            <sz val="9"/>
            <color indexed="81"/>
            <rFont val="Tahoma"/>
            <family val="2"/>
          </rPr>
          <t>DD/MM/AAAA</t>
        </r>
      </text>
    </comment>
    <comment ref="AB17" authorId="1" shapeId="0" xr:uid="{00000000-0006-0000-0000-000004000000}">
      <text>
        <r>
          <rPr>
            <sz val="9"/>
            <color indexed="81"/>
            <rFont val="Tahoma"/>
            <family val="2"/>
          </rPr>
          <t xml:space="preserve">Elegir tipo de identificación
</t>
        </r>
      </text>
    </comment>
    <comment ref="O18" authorId="0" shapeId="0" xr:uid="{660181B9-55E0-4CEF-B48D-81766E4AB937}">
      <text>
        <r>
          <rPr>
            <b/>
            <sz val="9"/>
            <color indexed="81"/>
            <rFont val="Tahoma"/>
            <family val="2"/>
          </rPr>
          <t>Campo Obligartorio*</t>
        </r>
      </text>
    </comment>
    <comment ref="AB19" authorId="1" shapeId="0" xr:uid="{D8EB5239-8783-41BB-87D2-7EEDDF976F08}">
      <text>
        <r>
          <rPr>
            <sz val="9"/>
            <color indexed="81"/>
            <rFont val="Tahoma"/>
            <family val="2"/>
          </rPr>
          <t xml:space="preserve">Elegir tipo de identificación
</t>
        </r>
      </text>
    </comment>
    <comment ref="AB20" authorId="1" shapeId="0" xr:uid="{10803389-4F16-41AD-8114-7DDADC3BC6FD}">
      <text>
        <r>
          <rPr>
            <sz val="9"/>
            <color indexed="81"/>
            <rFont val="Tahoma"/>
            <family val="2"/>
          </rPr>
          <t xml:space="preserve">Elegir tipo de identificación
</t>
        </r>
      </text>
    </comment>
    <comment ref="AB21" authorId="1" shapeId="0" xr:uid="{5C74BB0C-6F3C-4993-906C-B873D7854854}">
      <text>
        <r>
          <rPr>
            <sz val="9"/>
            <color indexed="81"/>
            <rFont val="Tahoma"/>
            <family val="2"/>
          </rPr>
          <t xml:space="preserve">Elegir tipo de identificación
</t>
        </r>
      </text>
    </comment>
    <comment ref="AB24" authorId="1" shapeId="0" xr:uid="{5CDAD383-0B9B-4634-8C16-F353A08BED0A}">
      <text>
        <r>
          <rPr>
            <sz val="9"/>
            <color indexed="81"/>
            <rFont val="Tahoma"/>
            <family val="2"/>
          </rPr>
          <t xml:space="preserve">Elegir tipo de identificación
</t>
        </r>
      </text>
    </comment>
    <comment ref="X25" authorId="2" shapeId="0" xr:uid="{6E57B650-15E9-4D4D-8EEA-AD81573AC1BC}">
      <text>
        <r>
          <rPr>
            <b/>
            <sz val="9"/>
            <color indexed="8"/>
            <rFont val="Tahoma"/>
            <family val="2"/>
          </rPr>
          <t>Se debe confirmar que la cuenta relacionada se encuentre activa y vigente.</t>
        </r>
      </text>
    </comment>
    <comment ref="B34" authorId="2" shapeId="0" xr:uid="{30E6C533-3993-49CC-A7EA-BBD122891226}">
      <text>
        <r>
          <rPr>
            <sz val="9"/>
            <color indexed="8"/>
            <rFont val="Tahoma"/>
            <family val="2"/>
          </rPr>
          <t xml:space="preserve">En caso de prórroga se debe aumentar el número de pagos pactados. </t>
        </r>
      </text>
    </comment>
    <comment ref="B52" authorId="2" shapeId="0" xr:uid="{4BEDD56A-712F-4A8E-9322-F30AE34A89B6}">
      <text>
        <r>
          <rPr>
            <sz val="9"/>
            <color indexed="8"/>
            <rFont val="Tahoma"/>
            <family val="2"/>
            <charset val="1"/>
          </rPr>
          <t>Corresponde al valor pagado y/o acumulado del (los) informe (s) anterior (es) al que se está presentando actualmente.</t>
        </r>
      </text>
    </comment>
    <comment ref="B56" authorId="0" shapeId="0" xr:uid="{00000000-0006-0000-0000-00001B000000}">
      <text>
        <r>
          <rPr>
            <sz val="9"/>
            <color indexed="81"/>
            <rFont val="Tahoma"/>
            <family val="2"/>
          </rPr>
          <t>Digite brevemente si cuenta con una situacion especial como:
*Suspensión
*Adición
*Terminación
*Liberación de saldo
recuerde que solo tiene 300 caracteres para escribir la reseña.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iFury</author>
    <author>DIDCAR</author>
    <author/>
    <author>MARPIN</author>
  </authors>
  <commentList>
    <comment ref="J13" authorId="0" shapeId="0" xr:uid="{FE7A5C8D-2EE3-4AE6-ACAB-F7D58BD6612D}">
      <text>
        <r>
          <rPr>
            <b/>
            <sz val="9"/>
            <color indexed="81"/>
            <rFont val="Tahoma"/>
            <family val="2"/>
          </rPr>
          <t>DD/MM/AAAA</t>
        </r>
      </text>
    </comment>
    <comment ref="I15" authorId="0" shapeId="0" xr:uid="{FD1FE4B7-4F9F-43E2-8DAD-868D13EAC507}">
      <text>
        <r>
          <rPr>
            <b/>
            <sz val="9"/>
            <color indexed="81"/>
            <rFont val="Tahoma"/>
            <family val="2"/>
          </rPr>
          <t>DD/MM/AAAA</t>
        </r>
      </text>
    </comment>
    <comment ref="N15" authorId="0" shapeId="0" xr:uid="{BB7AFC05-FC80-4008-8D66-ABA8C93EA5F2}">
      <text>
        <r>
          <rPr>
            <b/>
            <sz val="9"/>
            <color indexed="81"/>
            <rFont val="Tahoma"/>
            <family val="2"/>
          </rPr>
          <t>DD/MM/AAAA</t>
        </r>
      </text>
    </comment>
    <comment ref="AC17" authorId="1" shapeId="0" xr:uid="{77F29232-15C1-4784-AB85-41AAEBB8DF1C}">
      <text>
        <r>
          <rPr>
            <sz val="9"/>
            <color indexed="81"/>
            <rFont val="Tahoma"/>
            <family val="2"/>
          </rPr>
          <t xml:space="preserve">Elegir tipo de identificación
</t>
        </r>
      </text>
    </comment>
    <comment ref="O18" authorId="0" shapeId="0" xr:uid="{50C55A18-9FB1-4C47-AEAD-697245D03E75}">
      <text>
        <r>
          <rPr>
            <b/>
            <sz val="9"/>
            <color indexed="81"/>
            <rFont val="Tahoma"/>
            <family val="2"/>
          </rPr>
          <t>Campo Obligartorio*</t>
        </r>
      </text>
    </comment>
    <comment ref="AC19" authorId="1" shapeId="0" xr:uid="{9340B659-9E88-4CEA-A151-8A27C42A70E0}">
      <text>
        <r>
          <rPr>
            <sz val="9"/>
            <color indexed="81"/>
            <rFont val="Tahoma"/>
            <family val="2"/>
          </rPr>
          <t>Elegir el tipo de identificación.</t>
        </r>
      </text>
    </comment>
    <comment ref="AC20" authorId="1" shapeId="0" xr:uid="{20D13458-2C11-4A7E-93AB-B47FF556F8D1}">
      <text>
        <r>
          <rPr>
            <sz val="9"/>
            <color indexed="81"/>
            <rFont val="Tahoma"/>
            <family val="2"/>
          </rPr>
          <t>Elegir el tipo de identificación.</t>
        </r>
      </text>
    </comment>
    <comment ref="AC21" authorId="1" shapeId="0" xr:uid="{30A8D2E6-8F94-4678-ABAB-C00049D76758}">
      <text>
        <r>
          <rPr>
            <sz val="9"/>
            <color indexed="81"/>
            <rFont val="Tahoma"/>
            <family val="2"/>
          </rPr>
          <t>Elegir el tipo de identificación.</t>
        </r>
      </text>
    </comment>
    <comment ref="Y23" authorId="2" shapeId="0" xr:uid="{0D27EDAD-292D-4C4D-A53F-878D039A572C}">
      <text>
        <r>
          <rPr>
            <b/>
            <sz val="9"/>
            <color indexed="8"/>
            <rFont val="Tahoma"/>
            <family val="2"/>
          </rPr>
          <t>Se debe confirmar que la cuenta relacionada se encuentre activa y vigente.</t>
        </r>
      </text>
    </comment>
    <comment ref="B26" authorId="2" shapeId="0" xr:uid="{3A506DBA-257F-4F38-A840-7AD553D27200}">
      <text>
        <r>
          <rPr>
            <b/>
            <sz val="10"/>
            <color indexed="8"/>
            <rFont val="Arial"/>
            <family val="2"/>
          </rPr>
          <t>Diligencie el objeto del contrato  tal como aparece en el mismo que firmo.</t>
        </r>
      </text>
    </comment>
    <comment ref="K27" authorId="2" shapeId="0" xr:uid="{F040505C-3B1E-4623-B50B-98E6C017F92B}">
      <text>
        <r>
          <rPr>
            <b/>
            <sz val="10"/>
            <color indexed="8"/>
            <rFont val="Arial"/>
            <family val="2"/>
          </rPr>
          <t>Registre el tiempo que abarca el plazo del contrato, según sea la cláusula</t>
        </r>
      </text>
    </comment>
    <comment ref="S27" authorId="2" shapeId="0" xr:uid="{C074EFB8-0B16-4E37-9F63-350F1CFB43FE}">
      <text>
        <r>
          <rPr>
            <b/>
            <sz val="10"/>
            <color indexed="8"/>
            <rFont val="Arial"/>
            <family val="2"/>
          </rPr>
          <t>Tiempo estipulado en la modificación ó (prórroga) ejemplo: si es por tres (3) meses y medio, sería 3.5.</t>
        </r>
      </text>
    </comment>
    <comment ref="AB27" authorId="2" shapeId="0" xr:uid="{96B58D3F-4E1E-4BAB-8C21-C0500A96B21C}">
      <text>
        <r>
          <rPr>
            <b/>
            <sz val="10"/>
            <color indexed="8"/>
            <rFont val="Arial"/>
            <family val="2"/>
          </rPr>
          <t>Diligencie la fecha final de terminación incluida la prórroga del contrato.</t>
        </r>
      </text>
    </comment>
    <comment ref="B29" authorId="2" shapeId="0" xr:uid="{152CF0B9-0F1B-4761-9185-EF4EB9E8B3D0}">
      <text>
        <r>
          <rPr>
            <sz val="9"/>
            <color indexed="8"/>
            <rFont val="Tahoma"/>
            <family val="2"/>
          </rPr>
          <t xml:space="preserve">En caso de prórroga se debe aumentar el número de pagos pactados. </t>
        </r>
      </text>
    </comment>
    <comment ref="B32" authorId="2" shapeId="0" xr:uid="{0AA73CF6-7A44-41E5-A2F1-9DF3E6D77302}">
      <text>
        <r>
          <rPr>
            <b/>
            <sz val="10"/>
            <color indexed="8"/>
            <rFont val="Arial"/>
            <family val="2"/>
          </rPr>
          <t>Diligencie el(los) número(s) de(los) registro(s) presupuestal(es) expedidos con cargo a su contrato.</t>
        </r>
      </text>
    </comment>
    <comment ref="F32" authorId="2" shapeId="0" xr:uid="{D26B1C80-699D-453E-A2B6-F1A2F5A16730}">
      <text>
        <r>
          <rPr>
            <b/>
            <sz val="10"/>
            <color indexed="8"/>
            <rFont val="Arial"/>
            <family val="2"/>
          </rPr>
          <t xml:space="preserve">Elija. Según la lista despegable la fuente de financiación. Si no tiene información por favor consultelo en el archivo de CRPs que semanalmente es envíado por parte del área de Presupuesto.
</t>
        </r>
      </text>
    </comment>
    <comment ref="K32" authorId="2" shapeId="0" xr:uid="{CB934E62-4FF9-4963-94B2-15692B78E0B6}">
      <text>
        <r>
          <rPr>
            <b/>
            <sz val="9"/>
            <color indexed="8"/>
            <rFont val="Tahoma"/>
            <family val="2"/>
          </rPr>
          <t xml:space="preserve">Alvaro:
</t>
        </r>
        <r>
          <rPr>
            <sz val="9"/>
            <color indexed="8"/>
            <rFont val="Tahoma"/>
            <family val="2"/>
          </rPr>
          <t xml:space="preserve">(Diligencie este espacio si el pago se efectuará con cargo a recursos provenientes de Convenios suscritos por el IDARTES con otras entidades públicas. </t>
        </r>
      </text>
    </comment>
    <comment ref="O32" authorId="2" shapeId="0" xr:uid="{8084499B-B0B4-46EA-9291-03AC38F13FE5}">
      <text>
        <r>
          <rPr>
            <b/>
            <sz val="10"/>
            <color indexed="8"/>
            <rFont val="Arial"/>
            <family val="2"/>
          </rPr>
          <t>Diligencie el valor a pagar correspondiente al(los) registro(s) presupuestal(es) a causar con el informe</t>
        </r>
        <r>
          <rPr>
            <b/>
            <sz val="8"/>
            <color indexed="8"/>
            <rFont val="Times New Roman"/>
            <family val="1"/>
          </rPr>
          <t>.</t>
        </r>
      </text>
    </comment>
    <comment ref="X32" authorId="2" shapeId="0" xr:uid="{795B7016-BC7E-4DCA-B2E8-694BC591D133}">
      <text>
        <r>
          <rPr>
            <b/>
            <sz val="10"/>
            <color indexed="8"/>
            <rFont val="Arial"/>
            <family val="2"/>
          </rPr>
          <t>Elija. Según la lista despegable la fuente de financiación. Si no tiene información por favor consultelo en el archivo de CRPs que semanalmente es envíado por parte del área de Presupuesto.</t>
        </r>
      </text>
    </comment>
    <comment ref="AC32" authorId="2" shapeId="0" xr:uid="{3D138F3D-B256-4F85-9673-21057262806B}">
      <text>
        <r>
          <rPr>
            <b/>
            <sz val="9"/>
            <color indexed="8"/>
            <rFont val="Tahoma"/>
            <family val="2"/>
          </rPr>
          <t xml:space="preserve">Alvaro:
(Diligencie este espacio si el pago se efectuará con cargo a recursos provenientes de Convenios suscritos por el IDARTES con otras entidades públicas. Si es así, por favor elija el Convenio de la lista desplegable. Si tiene dudas por favor entre en contacto con la Ext 4242 </t>
        </r>
      </text>
    </comment>
    <comment ref="AG32" authorId="2" shapeId="0" xr:uid="{A5D99641-55D3-41FB-909E-908AE179CA10}">
      <text>
        <r>
          <rPr>
            <b/>
            <sz val="10"/>
            <color indexed="8"/>
            <rFont val="Arial"/>
            <family val="2"/>
          </rPr>
          <t>Diligencie el valor a pagar correspondiente al(los) registro(s) presupuestal(es) a causar con el informe</t>
        </r>
        <r>
          <rPr>
            <b/>
            <sz val="8"/>
            <color indexed="8"/>
            <rFont val="Times New Roman"/>
            <family val="1"/>
          </rPr>
          <t>.</t>
        </r>
      </text>
    </comment>
    <comment ref="B36" authorId="2" shapeId="0" xr:uid="{55769644-4753-400E-B9D2-E17BB77AEA9F}">
      <text>
        <r>
          <rPr>
            <b/>
            <sz val="10"/>
            <color indexed="8"/>
            <rFont val="Arial"/>
            <family val="2"/>
          </rPr>
          <t>Diligencie el valor total del contrato  tal como aparece en el mismo</t>
        </r>
      </text>
    </comment>
    <comment ref="B41" authorId="2" shapeId="0" xr:uid="{5FEEA391-0D28-4A01-81D0-C3CF83BFBEF3}">
      <text>
        <r>
          <rPr>
            <sz val="9"/>
            <color indexed="8"/>
            <rFont val="Tahoma"/>
            <family val="2"/>
            <charset val="1"/>
          </rPr>
          <t>Registre el valor de los cuota a pagar de acuerdo al período de su informe. Nota: Este valor debe corresponder a la sumatoria del valor de los registros presupuestales afectados.</t>
        </r>
      </text>
    </comment>
    <comment ref="B42" authorId="2" shapeId="0" xr:uid="{63DE0155-6F21-480E-AF45-53441795A94D}">
      <text>
        <r>
          <rPr>
            <sz val="9"/>
            <color indexed="8"/>
            <rFont val="Tahoma"/>
            <family val="2"/>
            <charset val="1"/>
          </rPr>
          <t>Corresponde al valor pagado y/o acumulado del (los) informe (s) anterior (es) al que se está presentando actualmente.</t>
        </r>
      </text>
    </comment>
    <comment ref="B43" authorId="2" shapeId="0" xr:uid="{CE268767-50A6-425E-9D6E-F90E1E728619}">
      <text>
        <r>
          <rPr>
            <sz val="9"/>
            <color indexed="8"/>
            <rFont val="Tahoma"/>
            <family val="2"/>
            <charset val="1"/>
          </rPr>
          <t xml:space="preserve">Registre el valor correspondiente al saldo pendiente por pagar del contrato; este valor corresponde a la diferencia entre el valor total del contrato menos el valor pago a efectuar, menos el valor de los giros efectuados a la fecha.
</t>
        </r>
      </text>
    </comment>
    <comment ref="B44" authorId="2" shapeId="0" xr:uid="{46540696-C63D-4983-A247-EF7E0C506456}">
      <text>
        <r>
          <rPr>
            <sz val="9"/>
            <color indexed="8"/>
            <rFont val="Tahoma"/>
            <family val="2"/>
          </rPr>
          <t>Aplica en caso que existan valores que no se van a ejecutar,  o que no van a ser cancelados, tenga en cuenta que para que se hagan efectivas estas liberaciones el supervisor del contrato debera mediante un acto administrativo (Acta de liquidación o Acta de terminación anticipada), radicar esta solicitud al área de presupuesto</t>
        </r>
      </text>
    </comment>
    <comment ref="B46" authorId="0" shapeId="0" xr:uid="{91404110-C728-4AE2-BB01-514D8EC7935D}">
      <text>
        <r>
          <rPr>
            <sz val="9"/>
            <color indexed="81"/>
            <rFont val="Tahoma"/>
            <family val="2"/>
          </rPr>
          <t>Digite brevemente si cuenta con una situacion especial como:
*Suspensión
*Adición
*Terminación
*Liberación de saldo
recuerde que solo tiene 300 caracteres para escribir la reseña.</t>
        </r>
      </text>
    </comment>
    <comment ref="M88" authorId="3" shapeId="0" xr:uid="{B5BA7313-9BF6-4150-9478-8860A7AA497C}">
      <text>
        <r>
          <rPr>
            <b/>
            <sz val="9"/>
            <color indexed="81"/>
            <rFont val="Tahoma"/>
            <family val="2"/>
          </rPr>
          <t>MARPIN:</t>
        </r>
        <r>
          <rPr>
            <sz val="9"/>
            <color indexed="81"/>
            <rFont val="Tahoma"/>
            <family val="2"/>
          </rPr>
          <t xml:space="preserve">
Escribir apellidos y nombres completos del supervisor</t>
        </r>
      </text>
    </comment>
    <comment ref="M94" authorId="3" shapeId="0" xr:uid="{4F66AEFE-3E0B-4433-AA13-117E48A4792D}">
      <text>
        <r>
          <rPr>
            <b/>
            <sz val="9"/>
            <color indexed="81"/>
            <rFont val="Tahoma"/>
            <family val="2"/>
          </rPr>
          <t>MARPIN:</t>
        </r>
        <r>
          <rPr>
            <sz val="9"/>
            <color indexed="81"/>
            <rFont val="Tahoma"/>
            <family val="2"/>
          </rPr>
          <t xml:space="preserve">
Escribir apellidos y nombres completos del apoyo a la supervisión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iFury</author>
    <author>DIDCAR</author>
    <author/>
    <author>MARPIN</author>
  </authors>
  <commentList>
    <comment ref="J13" authorId="0" shapeId="0" xr:uid="{00000000-0006-0000-0200-000001000000}">
      <text>
        <r>
          <rPr>
            <b/>
            <sz val="9"/>
            <color indexed="81"/>
            <rFont val="Tahoma"/>
            <family val="2"/>
          </rPr>
          <t>DD/MM/AAAA</t>
        </r>
      </text>
    </comment>
    <comment ref="I15" authorId="0" shapeId="0" xr:uid="{00000000-0006-0000-0200-000002000000}">
      <text>
        <r>
          <rPr>
            <b/>
            <sz val="9"/>
            <color indexed="81"/>
            <rFont val="Tahoma"/>
            <family val="2"/>
          </rPr>
          <t>DD/MM/AAAA</t>
        </r>
      </text>
    </comment>
    <comment ref="N15" authorId="0" shapeId="0" xr:uid="{00000000-0006-0000-0200-000003000000}">
      <text>
        <r>
          <rPr>
            <b/>
            <sz val="9"/>
            <color indexed="81"/>
            <rFont val="Tahoma"/>
            <family val="2"/>
          </rPr>
          <t>DD/MM/AAAA</t>
        </r>
      </text>
    </comment>
    <comment ref="AC17" authorId="1" shapeId="0" xr:uid="{00000000-0006-0000-0200-000004000000}">
      <text>
        <r>
          <rPr>
            <sz val="9"/>
            <color indexed="81"/>
            <rFont val="Tahoma"/>
            <family val="2"/>
          </rPr>
          <t xml:space="preserve">Elegir tipo de identificación
</t>
        </r>
      </text>
    </comment>
    <comment ref="O18" authorId="0" shapeId="0" xr:uid="{00000000-0006-0000-0200-000005000000}">
      <text>
        <r>
          <rPr>
            <b/>
            <sz val="9"/>
            <color indexed="81"/>
            <rFont val="Tahoma"/>
            <family val="2"/>
          </rPr>
          <t>Campo Obligartorio*</t>
        </r>
      </text>
    </comment>
    <comment ref="AC19" authorId="1" shapeId="0" xr:uid="{00000000-0006-0000-0200-000006000000}">
      <text>
        <r>
          <rPr>
            <sz val="9"/>
            <color indexed="81"/>
            <rFont val="Tahoma"/>
            <family val="2"/>
          </rPr>
          <t>Elegir el tipo de identificación.</t>
        </r>
      </text>
    </comment>
    <comment ref="AC20" authorId="1" shapeId="0" xr:uid="{00000000-0006-0000-0200-000007000000}">
      <text>
        <r>
          <rPr>
            <sz val="9"/>
            <color indexed="81"/>
            <rFont val="Tahoma"/>
            <family val="2"/>
          </rPr>
          <t>Elegir el tipo de identificación.</t>
        </r>
      </text>
    </comment>
    <comment ref="AC21" authorId="1" shapeId="0" xr:uid="{00000000-0006-0000-0200-000008000000}">
      <text>
        <r>
          <rPr>
            <sz val="9"/>
            <color indexed="81"/>
            <rFont val="Tahoma"/>
            <family val="2"/>
          </rPr>
          <t>Elegir el tipo de identificación.</t>
        </r>
      </text>
    </comment>
    <comment ref="Y24" authorId="2" shapeId="0" xr:uid="{00000000-0006-0000-0200-000009000000}">
      <text>
        <r>
          <rPr>
            <b/>
            <sz val="9"/>
            <color indexed="8"/>
            <rFont val="Tahoma"/>
            <family val="2"/>
          </rPr>
          <t>Se debe confirmar que la cuenta relacionada se encuentre activa y vigente.</t>
        </r>
      </text>
    </comment>
    <comment ref="B27" authorId="2" shapeId="0" xr:uid="{00000000-0006-0000-0200-00000A000000}">
      <text>
        <r>
          <rPr>
            <b/>
            <sz val="10"/>
            <color indexed="8"/>
            <rFont val="Arial"/>
            <family val="2"/>
          </rPr>
          <t>Diligencie el objeto del contrato  tal como aparece en el mismo que firmo.</t>
        </r>
      </text>
    </comment>
    <comment ref="K29" authorId="2" shapeId="0" xr:uid="{00000000-0006-0000-0200-00000B000000}">
      <text>
        <r>
          <rPr>
            <b/>
            <sz val="10"/>
            <color indexed="8"/>
            <rFont val="Arial"/>
            <family val="2"/>
          </rPr>
          <t>Registre el tiempo que abarca el plazo del contrato, según sea la cláusula</t>
        </r>
      </text>
    </comment>
    <comment ref="S29" authorId="2" shapeId="0" xr:uid="{00000000-0006-0000-0200-00000C000000}">
      <text>
        <r>
          <rPr>
            <b/>
            <sz val="10"/>
            <color indexed="8"/>
            <rFont val="Arial"/>
            <family val="2"/>
          </rPr>
          <t>Tiempo estipulado en la modificación ó (prórroga) ejemplo: si es por tres (3) meses y medio, sería 3.5.</t>
        </r>
      </text>
    </comment>
    <comment ref="AB29" authorId="2" shapeId="0" xr:uid="{00000000-0006-0000-0200-00000D000000}">
      <text>
        <r>
          <rPr>
            <b/>
            <sz val="10"/>
            <color indexed="8"/>
            <rFont val="Arial"/>
            <family val="2"/>
          </rPr>
          <t>Diligencie la fecha final de terminación incluida la prórroga del contrato.</t>
        </r>
      </text>
    </comment>
    <comment ref="B31" authorId="2" shapeId="0" xr:uid="{00000000-0006-0000-0200-00000E000000}">
      <text>
        <r>
          <rPr>
            <sz val="9"/>
            <color indexed="8"/>
            <rFont val="Tahoma"/>
            <family val="2"/>
          </rPr>
          <t xml:space="preserve">En caso de prórroga se debe aumentar el número de pagos pactados. </t>
        </r>
      </text>
    </comment>
    <comment ref="B34" authorId="2" shapeId="0" xr:uid="{00000000-0006-0000-0200-00000F000000}">
      <text>
        <r>
          <rPr>
            <b/>
            <sz val="10"/>
            <color indexed="8"/>
            <rFont val="Arial"/>
            <family val="2"/>
          </rPr>
          <t>Diligencie el(los) número(s) de(los) registro(s) presupuestal(es) expedidos con cargo a su contrato.</t>
        </r>
      </text>
    </comment>
    <comment ref="F34" authorId="2" shapeId="0" xr:uid="{00000000-0006-0000-0200-000010000000}">
      <text>
        <r>
          <rPr>
            <b/>
            <sz val="10"/>
            <color indexed="8"/>
            <rFont val="Arial"/>
            <family val="2"/>
          </rPr>
          <t xml:space="preserve">Elija. Según la lista despegable la fuente de financiación. Si no tiene información por favor consultelo en el archivo de CRPs que semanalmente es envíado por parte del área de Presupuesto.
</t>
        </r>
      </text>
    </comment>
    <comment ref="K34" authorId="2" shapeId="0" xr:uid="{00000000-0006-0000-0200-000011000000}">
      <text>
        <r>
          <rPr>
            <b/>
            <sz val="9"/>
            <color indexed="8"/>
            <rFont val="Tahoma"/>
            <family val="2"/>
          </rPr>
          <t xml:space="preserve">Alvaro:
</t>
        </r>
        <r>
          <rPr>
            <sz val="9"/>
            <color indexed="8"/>
            <rFont val="Tahoma"/>
            <family val="2"/>
          </rPr>
          <t xml:space="preserve">(Diligencie este espacio si el pago se efectuará con cargo a recursos provenientes de Convenios suscritos por el IDARTES con otras entidades públicas. </t>
        </r>
      </text>
    </comment>
    <comment ref="O34" authorId="2" shapeId="0" xr:uid="{00000000-0006-0000-0200-000012000000}">
      <text>
        <r>
          <rPr>
            <b/>
            <sz val="10"/>
            <color indexed="8"/>
            <rFont val="Arial"/>
            <family val="2"/>
          </rPr>
          <t>Diligencie el valor a pagar correspondiente al(los) registro(s) presupuestal(es) a causar con el informe</t>
        </r>
        <r>
          <rPr>
            <b/>
            <sz val="8"/>
            <color indexed="8"/>
            <rFont val="Times New Roman"/>
            <family val="1"/>
          </rPr>
          <t>.</t>
        </r>
      </text>
    </comment>
    <comment ref="X34" authorId="2" shapeId="0" xr:uid="{00000000-0006-0000-0200-000013000000}">
      <text>
        <r>
          <rPr>
            <b/>
            <sz val="10"/>
            <color indexed="8"/>
            <rFont val="Arial"/>
            <family val="2"/>
          </rPr>
          <t>Elija. Según la lista despegable la fuente de financiación. Si no tiene información por favor consultelo en el archivo de CRPs que semanalmente es envíado por parte del área de Presupuesto.</t>
        </r>
      </text>
    </comment>
    <comment ref="AC34" authorId="2" shapeId="0" xr:uid="{00000000-0006-0000-0200-000014000000}">
      <text>
        <r>
          <rPr>
            <b/>
            <sz val="9"/>
            <color indexed="8"/>
            <rFont val="Tahoma"/>
            <family val="2"/>
          </rPr>
          <t xml:space="preserve">Alvaro:
(Diligencie este espacio si el pago se efectuará con cargo a recursos provenientes de Convenios suscritos por el IDARTES con otras entidades públicas. Si es así, por favor elija el Convenio de la lista desplegable. Si tiene dudas por favor entre en contacto con la Ext 4242 </t>
        </r>
      </text>
    </comment>
    <comment ref="AG34" authorId="2" shapeId="0" xr:uid="{00000000-0006-0000-0200-000015000000}">
      <text>
        <r>
          <rPr>
            <b/>
            <sz val="10"/>
            <color indexed="8"/>
            <rFont val="Arial"/>
            <family val="2"/>
          </rPr>
          <t>Diligencie el valor a pagar correspondiente al(los) registro(s) presupuestal(es) a causar con el informe</t>
        </r>
        <r>
          <rPr>
            <b/>
            <sz val="8"/>
            <color indexed="8"/>
            <rFont val="Times New Roman"/>
            <family val="1"/>
          </rPr>
          <t>.</t>
        </r>
      </text>
    </comment>
    <comment ref="B38" authorId="2" shapeId="0" xr:uid="{00000000-0006-0000-0200-000016000000}">
      <text>
        <r>
          <rPr>
            <b/>
            <sz val="10"/>
            <color indexed="8"/>
            <rFont val="Arial"/>
            <family val="2"/>
          </rPr>
          <t>Diligencie el valor total del contrato  tal como aparece en el mismo</t>
        </r>
      </text>
    </comment>
    <comment ref="B43" authorId="2" shapeId="0" xr:uid="{00000000-0006-0000-0200-000017000000}">
      <text>
        <r>
          <rPr>
            <sz val="9"/>
            <color indexed="8"/>
            <rFont val="Tahoma"/>
            <family val="2"/>
            <charset val="1"/>
          </rPr>
          <t>Registre el valor de los cuota a pagar de acuerdo al período de su informe. Nota: Este valor debe corresponder a la sumatoria del valor de los registros presupuestales afectados.</t>
        </r>
      </text>
    </comment>
    <comment ref="B44" authorId="2" shapeId="0" xr:uid="{00000000-0006-0000-0200-000018000000}">
      <text>
        <r>
          <rPr>
            <sz val="9"/>
            <color indexed="8"/>
            <rFont val="Tahoma"/>
            <family val="2"/>
            <charset val="1"/>
          </rPr>
          <t>Corresponde al valor pagado y/o acumulado del (los) informe (s) anterior (es) al que se está presentando actualmente.</t>
        </r>
      </text>
    </comment>
    <comment ref="B45" authorId="2" shapeId="0" xr:uid="{00000000-0006-0000-0200-000019000000}">
      <text>
        <r>
          <rPr>
            <sz val="9"/>
            <color indexed="8"/>
            <rFont val="Tahoma"/>
            <family val="2"/>
            <charset val="1"/>
          </rPr>
          <t xml:space="preserve">Registre el valor correspondiente al saldo pendiente por pagar del contrato; este valor corresponde a la diferencia entre el valor total del contrato menos el valor pago a efectuar, menos el valor de los giros efectuados a la fecha.
</t>
        </r>
      </text>
    </comment>
    <comment ref="B46" authorId="2" shapeId="0" xr:uid="{00000000-0006-0000-0200-00001A000000}">
      <text>
        <r>
          <rPr>
            <sz val="9"/>
            <color indexed="8"/>
            <rFont val="Tahoma"/>
            <family val="2"/>
          </rPr>
          <t>Aplica en caso que existan valores que no se van a ejecutar,  o que no van a ser cancelados, tenga en cuenta que para que se hagan efectivas estas liberaciones el supervisor del contrato debera mediante un acto administrativo (Acta de liquidación o Acta de terminación anticipada), radicar esta solicitud al área de presupuesto</t>
        </r>
      </text>
    </comment>
    <comment ref="B48" authorId="0" shapeId="0" xr:uid="{00000000-0006-0000-0200-00001B000000}">
      <text>
        <r>
          <rPr>
            <sz val="9"/>
            <color indexed="81"/>
            <rFont val="Tahoma"/>
            <family val="2"/>
          </rPr>
          <t>Digite brevemente si cuenta con una situacion especial como:
*Suspensión
*Adición
*Terminación
*Liberación de saldo
recuerde que solo tiene 300 caracteres para escribir la reseña.</t>
        </r>
      </text>
    </comment>
    <comment ref="M83" authorId="3" shapeId="0" xr:uid="{00000000-0006-0000-0200-00001C000000}">
      <text>
        <r>
          <rPr>
            <b/>
            <sz val="9"/>
            <color indexed="81"/>
            <rFont val="Tahoma"/>
            <family val="2"/>
          </rPr>
          <t>MARPIN:</t>
        </r>
        <r>
          <rPr>
            <sz val="9"/>
            <color indexed="81"/>
            <rFont val="Tahoma"/>
            <family val="2"/>
          </rPr>
          <t xml:space="preserve">
Escribir apellidos y nombres completos del supervisor</t>
        </r>
      </text>
    </comment>
    <comment ref="M89" authorId="3" shapeId="0" xr:uid="{00000000-0006-0000-0200-00001D000000}">
      <text>
        <r>
          <rPr>
            <b/>
            <sz val="9"/>
            <color indexed="81"/>
            <rFont val="Tahoma"/>
            <family val="2"/>
          </rPr>
          <t>MARPIN:</t>
        </r>
        <r>
          <rPr>
            <sz val="9"/>
            <color indexed="81"/>
            <rFont val="Tahoma"/>
            <family val="2"/>
          </rPr>
          <t xml:space="preserve">
Escribir apellidos y nombres completos del apoyo a la supervisión</t>
        </r>
      </text>
    </comment>
  </commentList>
</comments>
</file>

<file path=xl/sharedStrings.xml><?xml version="1.0" encoding="utf-8"?>
<sst xmlns="http://schemas.openxmlformats.org/spreadsheetml/2006/main" count="1518" uniqueCount="951">
  <si>
    <t>GESTIÓN FINANCIERA</t>
  </si>
  <si>
    <t>INFORME PARA PAGO (PERSONA NATURAL Y/O JURÍDICA)</t>
  </si>
  <si>
    <t xml:space="preserve">Fecha del Informe </t>
  </si>
  <si>
    <t>DD/MM/AAAA</t>
  </si>
  <si>
    <t xml:space="preserve">INFORMACIÓN BÁSICA DEL CONTRATISTA </t>
  </si>
  <si>
    <t>PERÍODO DEL INFORME</t>
  </si>
  <si>
    <t xml:space="preserve">No. DEL CONTRATO </t>
  </si>
  <si>
    <t>NOMBRES Y APELLIDOS DEL CONTRATISTA</t>
  </si>
  <si>
    <t>ACTIVIDAD ECONÓMICA (CIIU)</t>
  </si>
  <si>
    <t xml:space="preserve">INFORMACIÓN BANCARIA DEL CONTRATISTA A QUIEN SE LE VA A GIRAR </t>
  </si>
  <si>
    <t>BANCO:</t>
  </si>
  <si>
    <t>TIPO DE CUENTA:</t>
  </si>
  <si>
    <t>No. CUENTA:</t>
  </si>
  <si>
    <t xml:space="preserve">INFORMACIÓN DEL CONTRATO </t>
  </si>
  <si>
    <t>Objeto:</t>
  </si>
  <si>
    <t>Plazo Inicial:</t>
  </si>
  <si>
    <t xml:space="preserve">Prórrogas:  </t>
  </si>
  <si>
    <t>Fecha Final:</t>
  </si>
  <si>
    <t>Fecha Terminación</t>
  </si>
  <si>
    <t>Número de pagos pactados</t>
  </si>
  <si>
    <t xml:space="preserve">Pago No. </t>
  </si>
  <si>
    <t>de</t>
  </si>
  <si>
    <t>INFORMACIÓN FINANCIERA DEL CONTRATO</t>
  </si>
  <si>
    <t>No REGISTRO
PRESUPUESTAL</t>
  </si>
  <si>
    <t>CÓDIGO FUENTE</t>
  </si>
  <si>
    <t>CONVENIO</t>
  </si>
  <si>
    <t>VALOR A PAGAR</t>
  </si>
  <si>
    <t xml:space="preserve">CÓDIGO FUENTE </t>
  </si>
  <si>
    <t>(Ninguna)</t>
  </si>
  <si>
    <t>Valor inicial Contrato:</t>
  </si>
  <si>
    <t>Valor Adición 1</t>
  </si>
  <si>
    <t>Valor Adición 2</t>
  </si>
  <si>
    <t>Valor Adición 3</t>
  </si>
  <si>
    <t>Valor total del Contrato (Incluidas adiciones)</t>
  </si>
  <si>
    <t xml:space="preserve">Valor pago a efectuar </t>
  </si>
  <si>
    <t xml:space="preserve">Valor a liberar </t>
  </si>
  <si>
    <t xml:space="preserve">ACTIVIDADES DEL CONTRATISTA DURANTE EL PERÍODO DEL INFORME </t>
  </si>
  <si>
    <r>
      <t xml:space="preserve">1. </t>
    </r>
    <r>
      <rPr>
        <i/>
        <sz val="8"/>
        <rFont val="Arial"/>
        <family val="2"/>
      </rPr>
      <t xml:space="preserve">(ESCRIBA  TEXTUALMENTE LA OBLIGACIÓN  No. 1 DE SU CONTRATO) </t>
    </r>
  </si>
  <si>
    <t>En este espacio mencione las acciones desarrolladas por usted en cumplimiento de esta obligación contractual, durante el período del informe</t>
  </si>
  <si>
    <r>
      <t>2.</t>
    </r>
    <r>
      <rPr>
        <i/>
        <sz val="8"/>
        <rFont val="Arial"/>
        <family val="2"/>
      </rPr>
      <t xml:space="preserve"> (ESCRIBA TEXTUALMENTE LA OBLIGACIÓN  No. 2 DE SU CONTRATO) </t>
    </r>
  </si>
  <si>
    <r>
      <t>3.</t>
    </r>
    <r>
      <rPr>
        <i/>
        <sz val="8"/>
        <rFont val="Arial"/>
        <family val="2"/>
      </rPr>
      <t xml:space="preserve"> (ESCRIBA TEXTUALMENTE LA OBLIGACIÓN  No. 3 DE SU CONTRATO) </t>
    </r>
  </si>
  <si>
    <t>Nota: Inserte las filas que considere necesarias para rendir su informe de manera completa</t>
  </si>
  <si>
    <t xml:space="preserve">PRODUCTOS ENTREGADOS DURANTE EL PERÍODO DEL PRESENTE INFORME </t>
  </si>
  <si>
    <t xml:space="preserve">PRODUCTO ENTREGADO </t>
  </si>
  <si>
    <t>FECHA DE ENTREGA  
DEL PRODUCTO</t>
  </si>
  <si>
    <t xml:space="preserve">MECANISMO DE VERIFICACIÓN </t>
  </si>
  <si>
    <t>(En este espacio, por favor indique si adjunta medio magnético , anexos físicos o por favor mencione el nombre de la Tabla de retención documental del Sistema ORFEO donde reposa la prueba del producto entregado por usted).</t>
  </si>
  <si>
    <t>SI</t>
  </si>
  <si>
    <t>NO</t>
  </si>
  <si>
    <t>OBSERVACIONES</t>
  </si>
  <si>
    <t xml:space="preserve">DECLARACIÓN JURAMENTADA </t>
  </si>
  <si>
    <t>03-20 Recursos propios destinación específica</t>
  </si>
  <si>
    <t>03-21 Recursos propios libre destinación</t>
  </si>
  <si>
    <t xml:space="preserve">01-12 Transferencia Ordinaria </t>
  </si>
  <si>
    <t xml:space="preserve">01-43 Estampilla Procultura </t>
  </si>
  <si>
    <t>01-278 Sistema General de Participaciones</t>
  </si>
  <si>
    <t xml:space="preserve">01-170 SGP Propósito General </t>
  </si>
  <si>
    <t xml:space="preserve">01-182 Recursos del balance SGP propósito general  </t>
  </si>
  <si>
    <t xml:space="preserve">Secretaría Distrital de Cultura, Recreación y Deporte </t>
  </si>
  <si>
    <t xml:space="preserve">Secretaría General </t>
  </si>
  <si>
    <t>Secretaría Distrital de Salud</t>
  </si>
  <si>
    <t xml:space="preserve">Secretaría de Hacienda Distrital </t>
  </si>
  <si>
    <t xml:space="preserve">Secretaría de Movilidad </t>
  </si>
  <si>
    <t xml:space="preserve">Secretaría de Educación Distrital </t>
  </si>
  <si>
    <t xml:space="preserve">Secretaría de la Mujer </t>
  </si>
  <si>
    <t xml:space="preserve">Alta Consejería Víctimas </t>
  </si>
  <si>
    <t xml:space="preserve">Secretaría Distrital de Gobierno Convenio 1382 de 2013 </t>
  </si>
  <si>
    <t xml:space="preserve">Secretaría Distrital de Gobierno Convenio 1449 de 2013 </t>
  </si>
  <si>
    <t xml:space="preserve">Secretaría de Integración Social </t>
  </si>
  <si>
    <t xml:space="preserve">Fondo de Prevención y Atención de Emergencias FOPAE </t>
  </si>
  <si>
    <t xml:space="preserve">Instituto Distrital de Patrimonio Cultural </t>
  </si>
  <si>
    <t>Informe de compatibilidad para VERSION 4 FORMATO INFORMES DE PAGO.xls</t>
  </si>
  <si>
    <t>Ejecutar el 26/08/2014 10:45</t>
  </si>
  <si>
    <t>Las siguientes características de este libro no son compatibles con versiones anteriores de Excel. Estas características podrían perderse o degradarse si abre el libro con una versión anterior de Excel o si lo guarda con un formato de archivo anterior.</t>
  </si>
  <si>
    <t>Pérdida menor de fidelidad</t>
  </si>
  <si>
    <t>Nº de apariciones</t>
  </si>
  <si>
    <t>Versión</t>
  </si>
  <si>
    <t>Algunas celdas o estilos de este libro contienen un formato no admitido en el formato de archivo seleccionado. Estos formatos se convertirán al formato más cercano disponible.</t>
  </si>
  <si>
    <t>Excel 97-2003</t>
  </si>
  <si>
    <t xml:space="preserve">Fecha de Inicio  </t>
  </si>
  <si>
    <t>C.C</t>
  </si>
  <si>
    <t>C.E</t>
  </si>
  <si>
    <t>PASAPORTE</t>
  </si>
  <si>
    <t>NIT</t>
  </si>
  <si>
    <t>¿CUAL?</t>
  </si>
  <si>
    <t>01-Recursos del Distrito12-Otros Distrito</t>
  </si>
  <si>
    <t>01-Recursos del Distrito43-Estampillas Pro Cultura</t>
  </si>
  <si>
    <t>01-Recursos del Distrito47-Rendimientos Financieros SGP</t>
  </si>
  <si>
    <t>01-Recursos del Distrito267-Recursos del Balance Reaforo Estampilla Procultura</t>
  </si>
  <si>
    <t>01-Recursos del Distrito287-Recursos del Balance Estampilla Procultura</t>
  </si>
  <si>
    <t>01-Recursos del Distrito74-Recursos Pasivos Exigibles Otros Distrito</t>
  </si>
  <si>
    <t>03-Recursos Administrados20-Administrados de Destinación Especifica</t>
  </si>
  <si>
    <t>03-Recursos Administrados21-Administrados de Libre Destinación</t>
  </si>
  <si>
    <t>03-Recursos Administrados85-Recursos Pasivos Exigibles - Recursos Administrados</t>
  </si>
  <si>
    <t>03-Recursos Administrados86-Recursos Pasivos Exigibles - Recursos Administrados</t>
  </si>
  <si>
    <t>03-Recursos Administrados146-Recursos del Balance de Libre Destinacion</t>
  </si>
  <si>
    <t xml:space="preserve">03-Recursos Administrados147-Otros Recursos del Balance de Destinación Especifica </t>
  </si>
  <si>
    <t>03-Recursos Administrados490-Rendimientos Financieros de Libre Destinación</t>
  </si>
  <si>
    <t>Anexar planilla</t>
  </si>
  <si>
    <t>FIRMA DEL SUPERVISOR</t>
  </si>
  <si>
    <t>NOMBRES Y APELLIDOS DEL SUPERVISOR</t>
  </si>
  <si>
    <t xml:space="preserve">              Revisó Supervisor o Interventor</t>
  </si>
  <si>
    <t xml:space="preserve">         FIRMA DEL CONTRATISTA</t>
  </si>
  <si>
    <t>FIRMA DEL APOYO A LA SUPERVISIÓN</t>
  </si>
  <si>
    <t>NOMBRES Y APELLIDOS DEL APOYO A LA SUPERVISIÓN</t>
  </si>
  <si>
    <t xml:space="preserve">                  Revisó Apoyo a la Supervisión</t>
  </si>
  <si>
    <t>LOS PRODUCTOS QUE SE CERTIFICAN Y EL CUMPLIMIENTO DE LAS OBLIGACIONES CONTRACTUALES HAN SIDO VERIFICADOS POR:</t>
  </si>
  <si>
    <r>
      <t xml:space="preserve">Yo_____________________________________________, en mi calidad de contratista del IDARTES certifico bajo la gravedad de juramento, que los documentos soporte del pago de Salud, Pensión y ARL, corresponden a los ingresos provenientes del contrato materia del pago sujeto a retención y que estos aportes </t>
    </r>
    <r>
      <rPr>
        <b/>
        <sz val="11"/>
        <rFont val="Arial"/>
        <family val="2"/>
      </rPr>
      <t>NO</t>
    </r>
    <r>
      <rPr>
        <sz val="11"/>
        <rFont val="Arial"/>
        <family val="2"/>
      </rPr>
      <t xml:space="preserve">____  </t>
    </r>
    <r>
      <rPr>
        <b/>
        <sz val="11"/>
        <rFont val="Arial"/>
        <family val="2"/>
      </rPr>
      <t>SI</t>
    </r>
    <r>
      <rPr>
        <sz val="11"/>
        <rFont val="Arial"/>
        <family val="2"/>
      </rPr>
      <t xml:space="preserve">____ sirvieron para la disminución de la base de Retención en la Fuente de Renta o del impuesto de Industria y Comercio, por lo tanto </t>
    </r>
    <r>
      <rPr>
        <b/>
        <sz val="11"/>
        <rFont val="Arial"/>
        <family val="2"/>
      </rPr>
      <t>NO</t>
    </r>
    <r>
      <rPr>
        <sz val="11"/>
        <rFont val="Arial"/>
        <family val="2"/>
      </rPr>
      <t xml:space="preserve">_____ </t>
    </r>
    <r>
      <rPr>
        <b/>
        <sz val="11"/>
        <rFont val="Arial"/>
        <family val="2"/>
      </rPr>
      <t xml:space="preserve"> SI</t>
    </r>
    <r>
      <rPr>
        <sz val="11"/>
        <rFont val="Arial"/>
        <family val="2"/>
      </rPr>
      <t>_____ pueden ser tomados para tal fin por el IDARTES.
El número o referencias de la planilla por el aporte del mes de ________________ es:_______________ (Anexo copia de la planilla).</t>
    </r>
  </si>
  <si>
    <t xml:space="preserve">Saldo pendiente de pago </t>
  </si>
  <si>
    <t>1-100-F001 VA-RECURSOS DISTRITO</t>
  </si>
  <si>
    <t>FONDOS - BOGDATA</t>
  </si>
  <si>
    <t>1-100-I011 VA-ESTAMPILLA PROCULTURA</t>
  </si>
  <si>
    <t>1-400-I031 RF-SGP</t>
  </si>
  <si>
    <t>1-601-F001 PAS-OTROS DISTRITO</t>
  </si>
  <si>
    <t>1-601-I037 PAS-CREDITO</t>
  </si>
  <si>
    <t>1-300-I009 REAF-ESTAMPILLA PROCULTURA</t>
  </si>
  <si>
    <t>1-200-I011 RB-ESTAMPILLA PROCULTURA</t>
  </si>
  <si>
    <t>3-100-I001 VA-ADMINISTRADOS DE DESTINACIÓN ESPECÍFICA</t>
  </si>
  <si>
    <t>3-100-F002 VA-ADMINISTRADOS DE LIBRE DESTINACIÓN</t>
  </si>
  <si>
    <t>3-601-I001 PAS-ADMINISTRADOS DE DESTINACIÓN ESPECIFICA</t>
  </si>
  <si>
    <t>3-601-F002 PAS-ADMINISTRADOS DE LIBRE DESTINACIÓN</t>
  </si>
  <si>
    <t>3-200-F002 RB-ADMINITRADOS DE LIBRE DESTINACIÓN</t>
  </si>
  <si>
    <t>3-200-I001 RB-ADMINISTRADOS DE DESTINACIÓN ESPECIFICA</t>
  </si>
  <si>
    <t>3-400-F002 RF-ADMINITRADOS DE LIBRE DESTINACIÓN</t>
  </si>
  <si>
    <t>HOMOLOGACION FUENTES DE FINANCIACION Vs FONDOS</t>
  </si>
  <si>
    <t>FUNTES DE FINANCIACION PREDIS</t>
  </si>
  <si>
    <t>Codigo Fte</t>
  </si>
  <si>
    <t>Descripcion Detalle Fuente</t>
  </si>
  <si>
    <t>FONDO</t>
  </si>
  <si>
    <t>DESCRIPCIÓN FONDO</t>
  </si>
  <si>
    <t>01</t>
  </si>
  <si>
    <t>RECURSOS DEL DISTRITO</t>
  </si>
  <si>
    <t>SOBRETASA A LA GASOLINA</t>
  </si>
  <si>
    <t>1-100-I010</t>
  </si>
  <si>
    <t>VA-SOBRETASA A LA GASOLINA</t>
  </si>
  <si>
    <t>CREDITO</t>
  </si>
  <si>
    <t>1-100-F039</t>
  </si>
  <si>
    <t>VA-CREDITO</t>
  </si>
  <si>
    <t>10% DE INGRESOS CORRIENTES</t>
  </si>
  <si>
    <t>1-100-I002</t>
  </si>
  <si>
    <t>VA-10% INGRESOS CORRIENTES FDL</t>
  </si>
  <si>
    <t>OTROS DISTRITO</t>
  </si>
  <si>
    <t>1-100-F001</t>
  </si>
  <si>
    <t>VA-RECURSOS DISTRITO</t>
  </si>
  <si>
    <t>0.5 % TRIBUTARIOS</t>
  </si>
  <si>
    <t>1-100-I003</t>
  </si>
  <si>
    <t>VA-0.5 % TRIBUTARIOS-IDIGER</t>
  </si>
  <si>
    <t>FONDO CUENTA FINANCIACIÓN PGA</t>
  </si>
  <si>
    <t>1-100-I032</t>
  </si>
  <si>
    <t>VA-OTROS RECURSOS GESTIÓN AMBIENTAL</t>
  </si>
  <si>
    <t>RENDIMIENTOS PROVENIENTES DE RECURSOS DE DESTINACIÓN ESPECÍFICA</t>
  </si>
  <si>
    <t>1-400-I002</t>
  </si>
  <si>
    <t>RF-OTROS RECURSOS DE DESTINACIÓN ESPECIFICA</t>
  </si>
  <si>
    <t>ESTRATIFICACIÓN</t>
  </si>
  <si>
    <t>1-100-I016</t>
  </si>
  <si>
    <t>VA-ESTRATIFICACIÓN</t>
  </si>
  <si>
    <t>ICA COMPAÑÍAS DE VIGILANCIA</t>
  </si>
  <si>
    <t>1-100-I007</t>
  </si>
  <si>
    <t>VA-ICA COMPAÑIAS DE VIGILANCIA</t>
  </si>
  <si>
    <t>SOBRETASA AL ACPM</t>
  </si>
  <si>
    <t>1-100-I024</t>
  </si>
  <si>
    <t>VA-SOBRETASA AL ACPM</t>
  </si>
  <si>
    <t>ICA</t>
  </si>
  <si>
    <t>1-100-I006</t>
  </si>
  <si>
    <t>VA-ICA 1%-IDRD</t>
  </si>
  <si>
    <t>IVA CEDIDO DE LICORES (LEY 788 DE 2002)</t>
  </si>
  <si>
    <t>1-100-I025</t>
  </si>
  <si>
    <t>VA-IVA CEDIDO DE LICORES (LEY 788 DE 2002)</t>
  </si>
  <si>
    <t>PLUSVALÍA</t>
  </si>
  <si>
    <t>1-100-I023</t>
  </si>
  <si>
    <t>VA-PLUSVALÍA</t>
  </si>
  <si>
    <t>ESTAMPILLA PRO CULTURA</t>
  </si>
  <si>
    <t>1-100-I011</t>
  </si>
  <si>
    <t>VA-ESTAMPILLA PROCULTURA</t>
  </si>
  <si>
    <t>ESTAMPILLA PRO PERSONAS MAYORES</t>
  </si>
  <si>
    <t>1-100-I012</t>
  </si>
  <si>
    <t>VA-ESTAMPILLA PROPERSONAS MAYORES</t>
  </si>
  <si>
    <t>RENDIMIENTOS FINANCIEROS SGP</t>
  </si>
  <si>
    <t>1-400-I031</t>
  </si>
  <si>
    <t>RF-SGP</t>
  </si>
  <si>
    <t>RECURSOS PASIVOS EXIGIBLES OTROS DISTRITO</t>
  </si>
  <si>
    <t>1-601-F001</t>
  </si>
  <si>
    <t>PAS-OTROS DISTRITO</t>
  </si>
  <si>
    <t>RECURSOS PASIVOS OTRAS NACIÓN</t>
  </si>
  <si>
    <t>1-601-I039</t>
  </si>
  <si>
    <t>PAS-OTRAS NACIÓN</t>
  </si>
  <si>
    <t>82</t>
  </si>
  <si>
    <t>RECURSOS PASIVOS FONDO CUENTA PGA</t>
  </si>
  <si>
    <t>1-601-I030</t>
  </si>
  <si>
    <t>PAS-OTROS RECURSOS GESTIÓN AMBIENTAL</t>
  </si>
  <si>
    <t>RECURSOS PASIVOS CRÉDITO</t>
  </si>
  <si>
    <t>1-601-I037</t>
  </si>
  <si>
    <t>PAS-CREDITO</t>
  </si>
  <si>
    <t>RECURSOS PASIVOS SOBRETASA A LA GASOLINA</t>
  </si>
  <si>
    <t>1-601-I010</t>
  </si>
  <si>
    <t>PAS-SOBRETASA A LA GASOLINA</t>
  </si>
  <si>
    <t>RECURSOS PASIVOS SOBRETASA AL ACPM</t>
  </si>
  <si>
    <t>1-601-I022</t>
  </si>
  <si>
    <t>PAS-SOBRETASA AL ACPM</t>
  </si>
  <si>
    <t>RECURSOS DEL BALANCE FDL</t>
  </si>
  <si>
    <t>1-200-I002</t>
  </si>
  <si>
    <t>RB-10% INGRESOS CORRIENTES FDL</t>
  </si>
  <si>
    <t>RECURSOS DEL BALANCE SOBRETASA A LA GASOLINA</t>
  </si>
  <si>
    <t>1-200-I010</t>
  </si>
  <si>
    <t>RB-SOBRETASA A LA GASOLINA</t>
  </si>
  <si>
    <t>RECURSOS DEL BALANCE IVA TELEFONÍA MÓVIL</t>
  </si>
  <si>
    <t>1-200-I024</t>
  </si>
  <si>
    <t>RB-IMPUESTO AL CONSUMO TELEFONÍA MÓVIL</t>
  </si>
  <si>
    <t>RECURSOS DEL BALANCE EXPLOTACIÓN DE CANTERAS</t>
  </si>
  <si>
    <t>1-200-I057</t>
  </si>
  <si>
    <t>RB-EXPLOTACIÓN DE CANTERAS</t>
  </si>
  <si>
    <t>RECURSOS DEL BALANCE MULTAS TRÁNSITO Y TRANSPORTE</t>
  </si>
  <si>
    <t>1-200-I015</t>
  </si>
  <si>
    <t>RB-MULTAS DE TRÁNSITO</t>
  </si>
  <si>
    <t>MULTAS</t>
  </si>
  <si>
    <t>1-100-I017</t>
  </si>
  <si>
    <t>VA-MULTAS DE TRÁNSITO</t>
  </si>
  <si>
    <t>SEMAFORIZACIÓN</t>
  </si>
  <si>
    <t>1-100-I020</t>
  </si>
  <si>
    <t>VA-SEMAFORIZACIÓN</t>
  </si>
  <si>
    <t>DERECHOS DE TRÁNSITO</t>
  </si>
  <si>
    <t>1-100-I027</t>
  </si>
  <si>
    <t>VA-DERECHOS DE TRÁNSITO</t>
  </si>
  <si>
    <t>RECURSOS DEL BALANCE DE LIBRE DESTINACIÓN</t>
  </si>
  <si>
    <t>1-200-F001</t>
  </si>
  <si>
    <t>RB-OTROS DISTRITO</t>
  </si>
  <si>
    <t>OTROS RECURSOS DEL BALANCE DE DESTINACIÓN ESPECÍFICA</t>
  </si>
  <si>
    <t>1-200-I036</t>
  </si>
  <si>
    <t>RB-OTROS RECURSOS DESTINACIÓN ESPECIFICA</t>
  </si>
  <si>
    <t>RECURSOS PASIVOS MULTAS</t>
  </si>
  <si>
    <t>1-601-I015</t>
  </si>
  <si>
    <t>PAS-MULTAS DE TRÁNSITO</t>
  </si>
  <si>
    <t>SGP SALUD</t>
  </si>
  <si>
    <t>1-100-I063</t>
  </si>
  <si>
    <t>VA-SGP SALUD</t>
  </si>
  <si>
    <t>RECURSOS PASIVOS SGP PROPÓSITO GENERAL</t>
  </si>
  <si>
    <t>1-601-I052</t>
  </si>
  <si>
    <t xml:space="preserve">PAS-SGP PROPÓSITO GENERAL </t>
  </si>
  <si>
    <t>RENDIMIENTOS FINANCIEROS SGP PROPÓSITO GENERAL</t>
  </si>
  <si>
    <t>1-400-I023</t>
  </si>
  <si>
    <t xml:space="preserve">RF-SGP PROPÓSITO GENERAL </t>
  </si>
  <si>
    <t>RECURSOS DEL BALANCE SGP PROPÓSITO GENERAL</t>
  </si>
  <si>
    <t>1-200-I049</t>
  </si>
  <si>
    <t xml:space="preserve">RB-SGP PROPÓSITO GENERAL </t>
  </si>
  <si>
    <t>TALA DE ARBOLES</t>
  </si>
  <si>
    <t>1-100-I031</t>
  </si>
  <si>
    <t>VA-TALA DE ÁRBOLES</t>
  </si>
  <si>
    <t>RENDIMIENTOS FINANCIEROS SGP- FONDO DE SOLIDARIDAD</t>
  </si>
  <si>
    <t>1-400-I010</t>
  </si>
  <si>
    <t>RF-FONDO SOLIDARIDAD Y REDISTRIBUCIÓN INGR</t>
  </si>
  <si>
    <t>ESPECTÁCULOS PÚBLICOS Y FONDO DE POBRES</t>
  </si>
  <si>
    <t>1-100-I008</t>
  </si>
  <si>
    <t>VA-FONDO DE POBRES Y ESPECTÁCULOS PÚBLICOS</t>
  </si>
  <si>
    <t>TASAS RETRIBUTIVAS</t>
  </si>
  <si>
    <t>1-100-I030</t>
  </si>
  <si>
    <t>VA-TASAS RETRIBUTIVAS</t>
  </si>
  <si>
    <t>TRANSFERENCIAS SECTOR ELÉCTRICO</t>
  </si>
  <si>
    <t>1-100-I029</t>
  </si>
  <si>
    <t>VA-TRANSFERENCIAS SECTOR ELÉCTRICO</t>
  </si>
  <si>
    <t>TRANSFERENCIAS EAAB-ESP</t>
  </si>
  <si>
    <t>1-100-I055</t>
  </si>
  <si>
    <t>VA-TRANSFERENCIAS EAAB-ESP</t>
  </si>
  <si>
    <t>RECURSOS DEL BALANCE ICA COMPAÑIAS DE VIGILANCIA</t>
  </si>
  <si>
    <t>1-200-I007</t>
  </si>
  <si>
    <t>RB-ICA COMPAÑÍAS DE VIGILANCIA</t>
  </si>
  <si>
    <t>OTROS RECURSOS DEL BALANCE DE LIBRE DESTINACIÓN</t>
  </si>
  <si>
    <t>RENDIMIENTOS EXPLOTACIÓN DE CANTERAS</t>
  </si>
  <si>
    <t>1-400-I030</t>
  </si>
  <si>
    <t>RF-EXPLOTACIÓN DE CANTERAS</t>
  </si>
  <si>
    <t>RECURSOS PASIVOS PLUSVALIA</t>
  </si>
  <si>
    <t>1-601-I021</t>
  </si>
  <si>
    <t>PAS-PLUSVALÍA</t>
  </si>
  <si>
    <t>RECURSOS DE BALANCE PLUSVALÍA</t>
  </si>
  <si>
    <t>1-200-I021</t>
  </si>
  <si>
    <t>RB-PLUSVALÍA</t>
  </si>
  <si>
    <t>PARQUEO EN VÍAS</t>
  </si>
  <si>
    <t>1-100-I054</t>
  </si>
  <si>
    <t>VA-PARQUEO EN VÍAS</t>
  </si>
  <si>
    <t>RECURSOS DEL BALANCE REAFORO ESTAMPILLA PROCULTURA</t>
  </si>
  <si>
    <t>1-300-I009</t>
  </si>
  <si>
    <t>REAF-ESTAMPILLA PROCULTURA</t>
  </si>
  <si>
    <t>RECURSOS DEL BALANCE REAFORO PLUSVALÍA</t>
  </si>
  <si>
    <t>1-300-I019</t>
  </si>
  <si>
    <t>REAF-PLUSVALÍA</t>
  </si>
  <si>
    <t>RECURSOS DEL BALANCE TALA DE ARBOLES</t>
  </si>
  <si>
    <t>1-200-I029</t>
  </si>
  <si>
    <t>RB-TALA DE ÁRBOLES</t>
  </si>
  <si>
    <t>SGP PROPÓSITO GENERAL DEPORTE</t>
  </si>
  <si>
    <t>1-100-I048</t>
  </si>
  <si>
    <t>VA-SGP PROPÓSITO GENERAL-DEPORTE Y RECREACIÓN</t>
  </si>
  <si>
    <t>RECURSOS DEL BALANCE REAFORO ESTAMPILLA PRO PERSONAS MAYORES</t>
  </si>
  <si>
    <t>1-300-I010</t>
  </si>
  <si>
    <t>REAF-ESTAMPILLA PROPERSONAS MAYORES</t>
  </si>
  <si>
    <t>RECURSOS DEL BALANCE REAFORO ESPECTÁCULOS PÚBLICOS Y FONDO DE POBRES</t>
  </si>
  <si>
    <t>1-300-I026</t>
  </si>
  <si>
    <t>REAF-FONDO DE POBRES Y ESPECTÁCULOS PÚBLICOS</t>
  </si>
  <si>
    <t>RECURSOS DEL BALANCE REAFORO IVA CEDIDO DE LICORES</t>
  </si>
  <si>
    <t>1-300-I021</t>
  </si>
  <si>
    <t>REAF-IVA CEDIDO LICORES (LEY 788/2002)</t>
  </si>
  <si>
    <t>RECURSOS DEL BALANCE ESTAMPILLA PROCULTURA</t>
  </si>
  <si>
    <t>1-200-I011</t>
  </si>
  <si>
    <t>RB-ESTAMPILLA PROCULTURA</t>
  </si>
  <si>
    <t>RECURSOS PASIVOS EXIGIBLES- RECURSOS DEL BALANCE DE LIBRE DESTINACIÓN</t>
  </si>
  <si>
    <t>1-602-F001</t>
  </si>
  <si>
    <t>PAS-RB-OTROS DISTRITO</t>
  </si>
  <si>
    <t>RECURSOS PASIVOS EXIGIBLES - RECURSOS DEL BALANCE PLUSVALÍA</t>
  </si>
  <si>
    <t>1-602-I021</t>
  </si>
  <si>
    <t>PAS-RB-PLUSVALÍA</t>
  </si>
  <si>
    <t>RECURSOS PASIVOS EXIGIBLES ICA COMPAÑÍAS DE VIGILANCIA</t>
  </si>
  <si>
    <t>1-601-I007</t>
  </si>
  <si>
    <t>PAS-ICA COMPAÑIAS DE VIGILANCIA</t>
  </si>
  <si>
    <t>RECURSOS PASIVOS EXIGIBLES 0.5% TRIBUTARIOS</t>
  </si>
  <si>
    <t>1-601-I003</t>
  </si>
  <si>
    <t>PAS-0.5 % TRIBUTARIOS-IDIGER</t>
  </si>
  <si>
    <t>RECURSOS PASIVOS DONACIONES BID</t>
  </si>
  <si>
    <t>1-601-I057</t>
  </si>
  <si>
    <t>PAS-DONACIONES BID</t>
  </si>
  <si>
    <t>RECURSOS PASIVOS SGP ATENCIÓN PRIMERA INFANCIA</t>
  </si>
  <si>
    <t>1-601-I056</t>
  </si>
  <si>
    <t>PAS-SGP PARTICIPACIÓN PARA LA ATENCIÓN INTEGRAL DE LA PRIMERA INFANCIA</t>
  </si>
  <si>
    <t>RECURSOS PASIVOS DERECHOS DE TRÁNSITO</t>
  </si>
  <si>
    <t>1-601-I025</t>
  </si>
  <si>
    <t>PAS-DERECHOS DE TRÁNSITO</t>
  </si>
  <si>
    <t>RECURSOS DEL BALANCE REAFORO SOBRETASA A LA GASOLINA</t>
  </si>
  <si>
    <t>1-300-I008</t>
  </si>
  <si>
    <t>REAF-SOBRETASA A LA GASOLINA</t>
  </si>
  <si>
    <t>RECURSOS DEL BALANCE DONACIONES BID</t>
  </si>
  <si>
    <t>1-200-I054</t>
  </si>
  <si>
    <t>RB-DONACIONES BID</t>
  </si>
  <si>
    <t>RECURSOS PASIVOS RENDIMIENTOS FINANCIEROS SGP</t>
  </si>
  <si>
    <t>1-604-I029</t>
  </si>
  <si>
    <t>PAS-RF-SGP</t>
  </si>
  <si>
    <t>RECURSOS DEL BALANCE TASAS RETRIBUTIVAS</t>
  </si>
  <si>
    <t>1-200-I028</t>
  </si>
  <si>
    <t>RB-TASAS RETRIBUTIVAS</t>
  </si>
  <si>
    <t>RECURSOS DEL BALANCE ESTAMPILLA PRO PERSONAS MAYORES</t>
  </si>
  <si>
    <t>1-200-I012</t>
  </si>
  <si>
    <t>RB-ESTAMPILLA PROPERSONAS MAYORES</t>
  </si>
  <si>
    <t>RECURSOS DEL BALANCE OTROS DISTRITO</t>
  </si>
  <si>
    <t>RECURSOS DEL BALANCE DONACIONES 110% CON BOGOTÁ</t>
  </si>
  <si>
    <t>1-200-I031</t>
  </si>
  <si>
    <t>RB-DONACIONES 110% CON BOGOTÁ</t>
  </si>
  <si>
    <t>RECURSOS PASIVOS RECURSOS DEL BALANCE SGP</t>
  </si>
  <si>
    <t>1-602-I054</t>
  </si>
  <si>
    <t xml:space="preserve">PAS-RB-SGP </t>
  </si>
  <si>
    <t>RECURSOS DE BALANCE FONDOS DE POBRES Y ESPECTÁCULOS PÚBLICOS</t>
  </si>
  <si>
    <t>1-200-I008</t>
  </si>
  <si>
    <t>RB-FONDO DE POBRES Y ESPECTÁCULOS PÚBLICOS</t>
  </si>
  <si>
    <t>RECURSOS DEL BALANCE ATENCIÓN PRIMERA INFANCIA</t>
  </si>
  <si>
    <t>1-200-I053</t>
  </si>
  <si>
    <t>RB-SGP PARTICIPACIÓN PARA LA ATENCIÓN INTEGRAL DE LA PRIMERA INFANCIA</t>
  </si>
  <si>
    <t>APORTES COJARDIN</t>
  </si>
  <si>
    <t>1-100-I052</t>
  </si>
  <si>
    <t>VA-APORTES COJARDIN</t>
  </si>
  <si>
    <t>RECURSOS DEL BALANCE REAFORO 10% INGRESOS CORRIENTES</t>
  </si>
  <si>
    <t>1-300-I001</t>
  </si>
  <si>
    <t>REAF-10% INGRESOS CORRIENTES FDL</t>
  </si>
  <si>
    <t>5% CONTRATOS OBRA PÚBLICA</t>
  </si>
  <si>
    <t>1-100-I015</t>
  </si>
  <si>
    <t>VA-5% COTRATOS DE OBRA PÚBLICA</t>
  </si>
  <si>
    <t>RECURSOS DEL BALANCE 5% CONTRATOS DE OBRA PÚBLICA</t>
  </si>
  <si>
    <t>1-200-I013</t>
  </si>
  <si>
    <t>RB-5% COTRATOS DE OBRE PÚBLICA</t>
  </si>
  <si>
    <t>RECURSOS DEL BALANCE SEMAFORIZACIÓN</t>
  </si>
  <si>
    <t>1-200-I018</t>
  </si>
  <si>
    <t>RB-SEMAFORIZACIÓN</t>
  </si>
  <si>
    <t>RECURSOS DEL BALANCE SOBRETASA AL ACPM</t>
  </si>
  <si>
    <t>1-200-I022</t>
  </si>
  <si>
    <t>RB-SOBRETASA AL ACPM</t>
  </si>
  <si>
    <t>RECURSOS PASIVOS ESTAMPILLA PRO PERSONAS MAYORES</t>
  </si>
  <si>
    <t>1-601-I012</t>
  </si>
  <si>
    <t>PAS-ESTAMPILLA PROPERSONAS MAYORES</t>
  </si>
  <si>
    <t>RECURSOS PASIVOS RENDIMIENTOS FINANCIEROS SGP PROPÓSITO GENERAL</t>
  </si>
  <si>
    <t>1-604-I023</t>
  </si>
  <si>
    <t xml:space="preserve">PAS-RF-SGP PROPÓSITO GENERAL </t>
  </si>
  <si>
    <t>RENDIMIENTOS FINANCIEROS SGP ALIMENTACIÓN ESCOLAR</t>
  </si>
  <si>
    <t>1-400-I026</t>
  </si>
  <si>
    <t>RF-SGP ASIGNACIONES ESPECIALES-ALIMENTACIÓN ESCOLAR</t>
  </si>
  <si>
    <t>RECURSOS PASIVOS EXIGIBLES DESTINACIÓN ESPECÍFICA</t>
  </si>
  <si>
    <t>1-601-I038</t>
  </si>
  <si>
    <t>PAS-OTROS RECURSOS DE DESTINACIÓN ESPECIFICA</t>
  </si>
  <si>
    <t>RECURSOS- LEY 1493 DE 2011</t>
  </si>
  <si>
    <t>1-100-I028</t>
  </si>
  <si>
    <t>VA-CONTRIBUCIÓN A LAS ARTES ESCÉNICAS</t>
  </si>
  <si>
    <t>RECURSOS PASIVOS EXIGIBLES REAFORO PLUSVALÍA</t>
  </si>
  <si>
    <t>1-603-I019</t>
  </si>
  <si>
    <t>PAS-REAF-PLUSVALÍA</t>
  </si>
  <si>
    <t>RECURSOS PASIVOS RECURSOS DEL BALANCE REAFORO ESPECTÁCULOS PÚBLICOS Y FONDOS DE POBRES</t>
  </si>
  <si>
    <t>1-602-I008</t>
  </si>
  <si>
    <t>PAS-RB-FONDO POBRES Y ESPECTÁCULOS PÚBLICOS</t>
  </si>
  <si>
    <t>1% INGRESOS CORRIENTES A.C. LEY 99 DE 1993</t>
  </si>
  <si>
    <t>1-100-I004</t>
  </si>
  <si>
    <t>VA-1% INGRESOS CORRIENTES-LEY 99 DE 1993</t>
  </si>
  <si>
    <t>RECURSOS PASIVOS ESPECTÁCULOS PÚBLICOS Y FONDO DE POBRES</t>
  </si>
  <si>
    <t>1-601-I008</t>
  </si>
  <si>
    <t>PAS-FONDO POBRES Y ESPECTÁCULOS PÚBLICOS</t>
  </si>
  <si>
    <t>RECURSOS DEL BALANCE REAFORO 0.5% INGRESOS TRIBUTARIOS</t>
  </si>
  <si>
    <t>1-300-I002</t>
  </si>
  <si>
    <t>REAF-0.5 % TRIBUTARIOS-IDIGER</t>
  </si>
  <si>
    <t>RECURSOS DEL BALANCE REAFORO DERECHOS DE TRÁNSITO</t>
  </si>
  <si>
    <t>1-300-I023</t>
  </si>
  <si>
    <t>REAF-DERECHOS DE TRÁNSITO</t>
  </si>
  <si>
    <t>RECURSOS DEL BALANCE REAFORO SOBRETASA AL ACPM</t>
  </si>
  <si>
    <t>1-300-I020</t>
  </si>
  <si>
    <t>REAF-SOBRETASA AL ACPM</t>
  </si>
  <si>
    <t>RECURSOS DEL BALANCE IVA CEDIDO DE LICORES</t>
  </si>
  <si>
    <t>1-200-I023</t>
  </si>
  <si>
    <t>RB-IVA CEDIDO LICORES (LEY 788 DE 2002)</t>
  </si>
  <si>
    <t>RENDIMIENTOS FINANCIEROS ARTES ESCÉNICAS</t>
  </si>
  <si>
    <t>1-400-I006</t>
  </si>
  <si>
    <t>RF-CONTRIBUCIÓN A LAS ARTES ESCÉNICAS</t>
  </si>
  <si>
    <t>RECURSOS DEL BALANCE DERECHOS DE TRÁNSITO</t>
  </si>
  <si>
    <t>1-200-I025</t>
  </si>
  <si>
    <t>RB-DERECHOS DE TRÁNSITO</t>
  </si>
  <si>
    <t>PCC OTROS DISTRITO</t>
  </si>
  <si>
    <t>1-501-I001</t>
  </si>
  <si>
    <t>PCC-OTROS DISTRITO</t>
  </si>
  <si>
    <t>PCC RECURSOS DEL BALANCE OTROS DISTRITO</t>
  </si>
  <si>
    <t>1-502-I001</t>
  </si>
  <si>
    <t>PCC-RB-OTROS DISTRITO</t>
  </si>
  <si>
    <t>DESAHORRO FONPET</t>
  </si>
  <si>
    <t>1-100-I035</t>
  </si>
  <si>
    <t>VA-DESAHORRO FONPET</t>
  </si>
  <si>
    <t>RECURSOS DEL BALANCE SGP PRESTACIÓN DEL SERVICIO</t>
  </si>
  <si>
    <t>1-200-I038</t>
  </si>
  <si>
    <t>RB-SGP EDUCACIÓN-PRESTACIÓN DE SERVICIO EDUCATIVO</t>
  </si>
  <si>
    <t>RECURSOS DEL BALANCE SGP ALIMENTACIÓN ESCOLAR</t>
  </si>
  <si>
    <t>1-200-I052</t>
  </si>
  <si>
    <t>RB-SGP ASIGNACIONES ESPECIALES-ALIMENTACIÓN ESCOLAR</t>
  </si>
  <si>
    <t>RECURSOS DEL BALANCE ARTES ESCÉNICAS</t>
  </si>
  <si>
    <t>1-200-I026</t>
  </si>
  <si>
    <t>RB-CONTRIBUCIÓN A LAS ARTES ESCÉNICAS</t>
  </si>
  <si>
    <t>RENDIMIENTOS FINANCIEROS PGA</t>
  </si>
  <si>
    <t>1-400-I001</t>
  </si>
  <si>
    <t>RF-RECURSOS GESTIÓN AMBIENTAL</t>
  </si>
  <si>
    <t>ESTAMPILLA PRO CULTURA_FUNCIONAMIENTO</t>
  </si>
  <si>
    <t>ESTAMPILLA PRO PERSONAS MAYORES_FUNCIONAMIENTO</t>
  </si>
  <si>
    <t>PASIVOS EXIGIBLES - VÍCTIMAS</t>
  </si>
  <si>
    <t>1-602-I036</t>
  </si>
  <si>
    <t>PAS-RB-OTROS RECURSOS DE DESTINACIÓN ESPECIFICA</t>
  </si>
  <si>
    <t>PASIVOS EXIGIBLES - LIBRE DESTINACIÓN</t>
  </si>
  <si>
    <t>PASIVOS EXIGIBLES - SEMAFORIZACIÓN</t>
  </si>
  <si>
    <t>1-601-I018</t>
  </si>
  <si>
    <t>PAS-SEMAFORIZACIÓN</t>
  </si>
  <si>
    <t>PASIVOS EXIGIBLES - RENDIMIENTOS FINANCIEROS DESTINACIÓN ESPECÍFICA</t>
  </si>
  <si>
    <t>1-604-I002</t>
  </si>
  <si>
    <t>PAS-RF-OTROS RECURSOS DE DESTINACIÓN ESPECIFICA</t>
  </si>
  <si>
    <t>RECURSOS DEL BALANCE - 1% INGRESOS CORRIENTES A.C. LEY 99 DE 1993</t>
  </si>
  <si>
    <t>1-200-I004</t>
  </si>
  <si>
    <t>RB-1% INGRESOS CORRIENTES-LEY 99 DE 1993</t>
  </si>
  <si>
    <t>RENDIMIENTOS FINANCIEROS SGP CALIDAD</t>
  </si>
  <si>
    <t>1-400-I014</t>
  </si>
  <si>
    <t>RF-SGP EDUCACIÓN-CALIDAD</t>
  </si>
  <si>
    <t>RENDIMIENTOS FINANCIEROS SGP PENSIONADOS NACIONALIZADOS</t>
  </si>
  <si>
    <t>1-400-I028</t>
  </si>
  <si>
    <t>RF-SGP PENSIONADOS NACIONALIZADOS</t>
  </si>
  <si>
    <t>RECURSOS DEL BALANCE CONVENIOS</t>
  </si>
  <si>
    <t>1-200-I034</t>
  </si>
  <si>
    <t>RB-CONVENIOS</t>
  </si>
  <si>
    <t>MULTAS AMBIENTALES</t>
  </si>
  <si>
    <t>1-100-I018</t>
  </si>
  <si>
    <t>VA-MULTAS CÓDIGO DE POLICÍA</t>
  </si>
  <si>
    <t>TASA POR USO DE AGUAS SUBTERRANEAS</t>
  </si>
  <si>
    <t>1-100-I061</t>
  </si>
  <si>
    <t>VA-TASA POR USO DE AGUAS SUBTERRANEAS</t>
  </si>
  <si>
    <t>RECURSOS DEL BALANCE REAFORO 5% CONTRATOS DE OBRA PÚBLICA</t>
  </si>
  <si>
    <t>1-300-I011</t>
  </si>
  <si>
    <t>REAF-5% COTRATOS DE OBRE PÚBLICA</t>
  </si>
  <si>
    <t>OTROS CONVENIOS</t>
  </si>
  <si>
    <t>1-100-I036</t>
  </si>
  <si>
    <t>VA-CONVENIOS</t>
  </si>
  <si>
    <t>PASIVOS EXIGIBLES ARTES ESCÉNICAS</t>
  </si>
  <si>
    <t>1-601-I026</t>
  </si>
  <si>
    <t>PAS-CONTRIBUCIÓN A LAS ARTES ESCÉNICAS</t>
  </si>
  <si>
    <t>PASIVOS EXIGIBLES CUPO</t>
  </si>
  <si>
    <t>PASIVOS EXIGIBLES 1% INGRESOS CORRIENTES A.C. LEY 99 DE 1993</t>
  </si>
  <si>
    <t>1-601-I004</t>
  </si>
  <si>
    <t>PAS-1% INGRESOS CORRIENTES-LEY 99/1993</t>
  </si>
  <si>
    <t>RECURSOS DEL BALANCE RENDIMIENTOS FINANCIEROS DE DESTINACIÓN ESPECIFICA</t>
  </si>
  <si>
    <t>1-200-I058</t>
  </si>
  <si>
    <t>RB-RENDIMIENTOS FINANCIEROS DE DESTINACIÓN ESPECIFICA</t>
  </si>
  <si>
    <t>RECURSOS DEL BALANCE REAFORO MULTAS DE TRÁNSITO</t>
  </si>
  <si>
    <t>1-300-I013</t>
  </si>
  <si>
    <t>REAF-MULTAS DE TRÁNSITO</t>
  </si>
  <si>
    <t>RECURSOS DEL BALANCE REAFORO SEMAFORIZACIÓN</t>
  </si>
  <si>
    <t>1-300-I016</t>
  </si>
  <si>
    <t>REAF-SEMAFORIZACIÓN</t>
  </si>
  <si>
    <t>RECURSOS DEL BALANCE REAFORO ICA 1%</t>
  </si>
  <si>
    <t>1-300-I005</t>
  </si>
  <si>
    <t>REAF-ICA 1%-IDRD</t>
  </si>
  <si>
    <t>RECURSOS DEL BALANCE COMPARENDO AMBIENTAL</t>
  </si>
  <si>
    <t>1-200-I056</t>
  </si>
  <si>
    <t>RB-MULTAS AMBIENTALES</t>
  </si>
  <si>
    <t>DESAHORRO FONPET - FUNCIONAMIENTO</t>
  </si>
  <si>
    <t>PASIVOS EXIGIBLES 5% CONTRATOS DE OBRA PÚBLICA</t>
  </si>
  <si>
    <t>1-601-I013</t>
  </si>
  <si>
    <t>PAS-5% COTRATOS DE OBRE PÚBLICA</t>
  </si>
  <si>
    <t>PASIVOS EXIGIBLES RECURSOS DEL BALANCE SOBRETASA AL ACPM</t>
  </si>
  <si>
    <t>1-602-I022</t>
  </si>
  <si>
    <t>PAS-RB-SOBRETASA AL ACPM</t>
  </si>
  <si>
    <t>PASIVOS EXIGIBLES RECURSOS DEL BALANCE 5% CONTRATOS DE OBRA PÚBLICA</t>
  </si>
  <si>
    <t>1-602-I013</t>
  </si>
  <si>
    <t>PAS-RB-5% COTRATOS DE OBRE PÚBLICA</t>
  </si>
  <si>
    <t>PASIVOS EXIGIBLES SGP CALIDAD</t>
  </si>
  <si>
    <t>1-601-I043</t>
  </si>
  <si>
    <t>PAS-SGP EDUCACIÓN-CALIDAD</t>
  </si>
  <si>
    <t>PASIVOS EXIGIBLES SGP CALIDAD MATRICULA</t>
  </si>
  <si>
    <t>1-601-I044</t>
  </si>
  <si>
    <t>PAS-SGP EDUCACIÓN-CALIDAD POR MATRÍCULA OFICIAL</t>
  </si>
  <si>
    <t>LIBERACIÓN DE RESERVAS EEB</t>
  </si>
  <si>
    <t>1-100-F066</t>
  </si>
  <si>
    <t>VA-LIBERACIÓN DE RESERVAS EEB</t>
  </si>
  <si>
    <t>LIBERACIÓN DE RESERVAS ETB</t>
  </si>
  <si>
    <t>1-100-F065</t>
  </si>
  <si>
    <t>VA-LIBERACIÓN DE RESERVAS ETB</t>
  </si>
  <si>
    <t>PASIVOS EXIGIBLES TASAS RETRIBUTIVAS</t>
  </si>
  <si>
    <t>1-601-I028</t>
  </si>
  <si>
    <t>PAS-TASAS RETRIBUTIVAS</t>
  </si>
  <si>
    <t>RENDIMIENTOS FINANCIEROS SGP PRESTACIÓN DEL SERVICIO</t>
  </si>
  <si>
    <t>1-400-I012</t>
  </si>
  <si>
    <t>RF-SGP EDUCACIÓN-PRESTACIÓN DE SERVICIO EDUCATIVO</t>
  </si>
  <si>
    <t>RENDIMIENTOS FINANCIEROS SGP PRIMERA INFANCIA</t>
  </si>
  <si>
    <t>1-400-I027</t>
  </si>
  <si>
    <t>RF-SGP PARTICIPACIÓN PARA LA ATENCIÓN INTEGRAL DE LA PRIMERA INFANCIA</t>
  </si>
  <si>
    <t>PARTICIPACIÓN IMPUESTO A LOS CIGARRILLOS NACIONALES</t>
  </si>
  <si>
    <t>1-100-I022</t>
  </si>
  <si>
    <t>VA-CONSUMO DE CIGARRILLOS NACIONALES</t>
  </si>
  <si>
    <t>IMPUESTO A LOS CIGARRILLOS EXTRANJEROS</t>
  </si>
  <si>
    <t>1-100-I009</t>
  </si>
  <si>
    <t>VA-CONSUMO DE CIGARRILLOS EXTRANJEROS</t>
  </si>
  <si>
    <t>RECURSOS DEL BALANCE IMPUESTO AL CONSUMO TELEFONÍA MÓVIL</t>
  </si>
  <si>
    <t>RECURSOS DEL BALANCE PGA</t>
  </si>
  <si>
    <t>1-200-I030</t>
  </si>
  <si>
    <t>RB-OTROS RECURSOS GESTIÓN AMBIENTAL</t>
  </si>
  <si>
    <t>RENDIMIENTOS FINANCIEROS 5% CONTRATOS DE OBRA</t>
  </si>
  <si>
    <t>1-400-I008</t>
  </si>
  <si>
    <t>RF-5% CONTRATOS DE OBRA PÚBLICA</t>
  </si>
  <si>
    <t>MULTAS CÓDIGO DE POLICÍA</t>
  </si>
  <si>
    <t>RECURSOS DEL BALANCE MULTAS CÓDIGO DE POLICÍA</t>
  </si>
  <si>
    <t>1-200-I016</t>
  </si>
  <si>
    <t>RB-MULTAS CÓDIGO DE POLICÍA</t>
  </si>
  <si>
    <t>IMPUESTO AL CONSUMO DE TELEFONÍA MÓVIL</t>
  </si>
  <si>
    <t>1-100-I026</t>
  </si>
  <si>
    <t>VA-IMPUESTO AL CONSUMO DE TELEFONÍA MÓVIL</t>
  </si>
  <si>
    <t>GESTIÓN DE ACTIVOS</t>
  </si>
  <si>
    <t>1-100-F038</t>
  </si>
  <si>
    <t>VA-GESTIÓN DE ACTIVOS</t>
  </si>
  <si>
    <t>RECURSOS DEL BALANCE IMPUESTO CONSUMO DE CIGARRILLOS</t>
  </si>
  <si>
    <t>1-200-I009</t>
  </si>
  <si>
    <t>RB-CONSUMO DE CIGARRILLOS EXTRANJEROS</t>
  </si>
  <si>
    <t>558</t>
  </si>
  <si>
    <t>PASIVOS EXIGIBLES RENDIMIENTOS FINANCIEROS PGA</t>
  </si>
  <si>
    <t>1-604-I001</t>
  </si>
  <si>
    <t>PAS-RF-RECURSOS GESTIÓN AMBIENTAL</t>
  </si>
  <si>
    <t>PASIVOS EXIGIBLES TASA USO DE AGUAS SUBTERRÁNEAS</t>
  </si>
  <si>
    <t>1-601-I058</t>
  </si>
  <si>
    <t>PAS-TASA POR USO DE AGUAS SUBTERRÁNEAS</t>
  </si>
  <si>
    <t>PCC PLUSVALÍA</t>
  </si>
  <si>
    <t>1-501-I021</t>
  </si>
  <si>
    <t>PCC-PLUSVALÍA</t>
  </si>
  <si>
    <t>PCC RECURSOS DEL BALANCE PLUSVALÍA</t>
  </si>
  <si>
    <t>1-502-I021</t>
  </si>
  <si>
    <t>PCC-RB-PLUSVALÍA</t>
  </si>
  <si>
    <t>PCC OTROS RECURSOS DEL BALANCE DE DESTINACIÓN ESPECIFICA</t>
  </si>
  <si>
    <t>1-502-I036</t>
  </si>
  <si>
    <t>PCC-RB-OTROS RECURSOS DESTINACIÓN ESPECIFICA</t>
  </si>
  <si>
    <t>PCC FONDO CUENTA PGA</t>
  </si>
  <si>
    <t>1-501-I030</t>
  </si>
  <si>
    <t>PCC-OTROS RECURSOS GESTIÓN AMBIENTAL</t>
  </si>
  <si>
    <t>PCC RENDIMIENTOS FINANCIEROS PGA</t>
  </si>
  <si>
    <t>1-504-I001</t>
  </si>
  <si>
    <t>PCC-RF-RECURSOS GESTIÓN AMBIENTAL</t>
  </si>
  <si>
    <t>RECURSOS DEL BALANCE IMPUESTO CONSUMO DE CIGARRILLOS NACIONALES</t>
  </si>
  <si>
    <t>1-200-I020</t>
  </si>
  <si>
    <t>RB-CONSUMO DE CIGARRILLOS NACIONALES</t>
  </si>
  <si>
    <t>SGP RÉGIMEN SUBSIDIADO</t>
  </si>
  <si>
    <t>1-100-I045</t>
  </si>
  <si>
    <t xml:space="preserve">VA-SGP SALUD-RÉGIMEN SUBSIDIADO </t>
  </si>
  <si>
    <t>SGP SALUD PÚBLICA</t>
  </si>
  <si>
    <t>1-100-I046</t>
  </si>
  <si>
    <t>VA-SGP SALUD-SALUD PÚBLICA</t>
  </si>
  <si>
    <t>SGP APORTES PATRONALES</t>
  </si>
  <si>
    <t>1-100-I057</t>
  </si>
  <si>
    <t>VA-SGP APORTES PATRONALES</t>
  </si>
  <si>
    <t>SGP COMPLEMENTO PRESTACIÓN DEL SERVICIO</t>
  </si>
  <si>
    <t>1-100-I047</t>
  </si>
  <si>
    <t>VA-SGP SALUD-PRESTACIÓN DEL SERVICIO DE SALUD</t>
  </si>
  <si>
    <t>RENDIMIENTOS FINANCIEROS SGP SALUD OFERTA</t>
  </si>
  <si>
    <t>1-400-I029</t>
  </si>
  <si>
    <t>RF-SGP SALUD OFERTA</t>
  </si>
  <si>
    <t>RENDIMIENTOS FINANCIEROS SGP SALUD PÚBLICA</t>
  </si>
  <si>
    <t>1-400-I019</t>
  </si>
  <si>
    <t>RF-SGP SALUD-SALUD PÚBLICA</t>
  </si>
  <si>
    <t>REAFORO IMPUESTO CIGARRILLOS EXTRANJEROS</t>
  </si>
  <si>
    <t>1-300-I007</t>
  </si>
  <si>
    <t>REAF-CONSUMO DE CIGARRILLOS EXTRANJEROS</t>
  </si>
  <si>
    <t>REAFORO IMPUESTO CIGARRILLOS NACIONALES</t>
  </si>
  <si>
    <t>1-300-I018</t>
  </si>
  <si>
    <t>REAF-CONSUMO DE CIGARRILLOS NACIONALES</t>
  </si>
  <si>
    <t>RECURSOS DEL BALANCE TASA POR USO DE AGUAS SUBTERRÁNEAS</t>
  </si>
  <si>
    <t>1-200-I055</t>
  </si>
  <si>
    <t>RB-TASA POR USO DE AGUAS SUBTERRÁNEAS</t>
  </si>
  <si>
    <t>RECURSOS DEL BALANCE MULTAS AMBIENTALES</t>
  </si>
  <si>
    <t>APORTES ESQUEMA DE ASEO</t>
  </si>
  <si>
    <t>1-100-I060</t>
  </si>
  <si>
    <t>VA-APORTES ESQUEMA DE ASEO</t>
  </si>
  <si>
    <t>RECURSOS DEL BALANCE GESTIÓN DE ACTIVOS</t>
  </si>
  <si>
    <t>1-200-F035</t>
  </si>
  <si>
    <t>RB-GESTIÓN DE ACTIVOS</t>
  </si>
  <si>
    <t>PCC MULTAS DE TRÁNSITO</t>
  </si>
  <si>
    <t>1-501-I015</t>
  </si>
  <si>
    <t>PCC-MULTAS DE TRÁNSITO</t>
  </si>
  <si>
    <t>PCC DERECHOS DE TRÁNSITO</t>
  </si>
  <si>
    <t>1-501-I025</t>
  </si>
  <si>
    <t>PCC-DERECHOS DE TRÁNSITO</t>
  </si>
  <si>
    <t>PCC OTROS CONVENIOS</t>
  </si>
  <si>
    <t>1-501-I034</t>
  </si>
  <si>
    <t>PCC-CONVENIOS</t>
  </si>
  <si>
    <t>PARTICIPACIÓN IMPUESTO DE REGISTRO (20% FONPET)</t>
  </si>
  <si>
    <t>1-100-I051</t>
  </si>
  <si>
    <t>VA-PARTICIPACIÓN IMPUESTO DE REGISTRO (20% FONPET)</t>
  </si>
  <si>
    <t>15% IMPUESTO PREDIAL</t>
  </si>
  <si>
    <t>1-100-I058</t>
  </si>
  <si>
    <t>VA-15% IMPUESTO PREDIAL</t>
  </si>
  <si>
    <t>15% INTERESES MORATORIOS IMPUESTO PREDIAL</t>
  </si>
  <si>
    <t>1-100-I056</t>
  </si>
  <si>
    <t>VA-15% INTERESES MORATORIOS IMPUESTO PREDIAL</t>
  </si>
  <si>
    <t>15% SANCIONES IMPUESTO PREDIAL</t>
  </si>
  <si>
    <t>1-100-I059</t>
  </si>
  <si>
    <t>VA-15% SANCIONES IMPUESTO PREDIAL</t>
  </si>
  <si>
    <t>RECURSOS DEL BALANCE OBLIGACIONES POR PAGAR</t>
  </si>
  <si>
    <t>1-200-I059</t>
  </si>
  <si>
    <t>RB-OBLIGACIONES POR PAGAR</t>
  </si>
  <si>
    <t>VALORIZACIÓN ACUERDO 724 DE 2018</t>
  </si>
  <si>
    <t>1-100-I062</t>
  </si>
  <si>
    <t>VA-VALORIZACIÓN ACUERDO 724 DE 2018</t>
  </si>
  <si>
    <t>DONACIONES GOBIERNOS EXTRANJEROS</t>
  </si>
  <si>
    <t>1-100-I064</t>
  </si>
  <si>
    <t>VA-DONACIONES GOBIERNOS EXTRANJEROS</t>
  </si>
  <si>
    <t>RECURSOS PASIVOS EXIGIBLES-TALA DE ÁRBOLES</t>
  </si>
  <si>
    <t>1-601-I029</t>
  </si>
  <si>
    <t>PAS-TALA DE ÁRBOLES</t>
  </si>
  <si>
    <t>597</t>
  </si>
  <si>
    <t>PCC RECURSOS DEL CRÉDITO</t>
  </si>
  <si>
    <t>1-501-F037</t>
  </si>
  <si>
    <t>PCC-CRÉDITO</t>
  </si>
  <si>
    <t>600</t>
  </si>
  <si>
    <t>PASIVOS EXIGIBLES GESTIÓN DE ACTIVOS</t>
  </si>
  <si>
    <t>1-601-F036</t>
  </si>
  <si>
    <t>PAS-GESTIÓN DE ACTIVOS</t>
  </si>
  <si>
    <t>INTERESES MULTAS CÓDIGO DE POLICIA</t>
  </si>
  <si>
    <t>1-100-I043</t>
  </si>
  <si>
    <t>VA-INTERESES CÓDIGO NACIONAL DE POLICÍA</t>
  </si>
  <si>
    <t>APROVECHAMIENTO Y TRATAMIENTO DE RESIDUOS SÓLIDOS</t>
  </si>
  <si>
    <t>1-100-I067</t>
  </si>
  <si>
    <t>VA-APROVECHAMIENTO Y TRATAMIENTO DE RESIDUOS SÓLIDOS</t>
  </si>
  <si>
    <t>OTRAS TRANSFERENCIAS ENTIDADES DISTRITALES</t>
  </si>
  <si>
    <t>1-100-I068</t>
  </si>
  <si>
    <t>VA-OTRAS TRANSFERENCIAS ENTIDADES DISTRITALES</t>
  </si>
  <si>
    <t>RECURSOS DEL BALANCE APROVECHAMIENTO Y TRATAMIENTO DE RESIDUOS SÓLIDO</t>
  </si>
  <si>
    <t>1-200-I060</t>
  </si>
  <si>
    <t>RB-APROVECHAMIENTO Y TRATAMIENTO DE RESIDUOS SÓLIDOS</t>
  </si>
  <si>
    <t>COMPENSACIÓN POR CARGAS URBANÍSTICAS</t>
  </si>
  <si>
    <t>1-100-I069</t>
  </si>
  <si>
    <t>VA-COMPENSACIÓN POR CARGAS URBANÍSTICAS</t>
  </si>
  <si>
    <t>APROVECHAMIENTO DEL ESPACIO PÚBLICO</t>
  </si>
  <si>
    <t>1-100-I070</t>
  </si>
  <si>
    <t>VA-APROVECHAMIENTO DEL ESPACIO PÚBLICO</t>
  </si>
  <si>
    <t>RECURSOS DEL BALANCE APROVECHAMIENTO DEL ESPACIO PÚBLICO</t>
  </si>
  <si>
    <t xml:space="preserve">1-200-I061  </t>
  </si>
  <si>
    <t>RB-APROVECHAMIENTO DEL ESPACIO PÚBLICO</t>
  </si>
  <si>
    <t>RECURSOS FOME</t>
  </si>
  <si>
    <t>1-100-I071</t>
  </si>
  <si>
    <t>VA-RECURSOS FOME</t>
  </si>
  <si>
    <t>02</t>
  </si>
  <si>
    <t>TRANSFERENCIAS DE LA NACION</t>
  </si>
  <si>
    <t>OTRAS TRANSFERENCIAS NACIÓN</t>
  </si>
  <si>
    <t>2-100-I016</t>
  </si>
  <si>
    <t>VA-OTRAS TRANSFERENCIAS NACIÓN</t>
  </si>
  <si>
    <t>SGP-RESTAURANTES ESCOLARES</t>
  </si>
  <si>
    <t>2-100-I014</t>
  </si>
  <si>
    <t>VA-SGP RESTAURANTES ESCOLARES</t>
  </si>
  <si>
    <t>15% SGP PARTICIPACIÓN DEPARTAMENTO APSB</t>
  </si>
  <si>
    <t>2-100-I013</t>
  </si>
  <si>
    <t>VA-SGP AGUA POTABLE 15% PARTICIPACIÓN DEPARTAMENTAL</t>
  </si>
  <si>
    <t>SGP EDUCACIÓN</t>
  </si>
  <si>
    <t>2-100-I018</t>
  </si>
  <si>
    <t>VA-SGP EDUCACIÓN</t>
  </si>
  <si>
    <t>SGP PROPÓSITO GENERAL</t>
  </si>
  <si>
    <t>2-100-I009</t>
  </si>
  <si>
    <t>VA-SGP PROPÓSITO GENERAL</t>
  </si>
  <si>
    <t>SGP AGUA POTABLE Y SANEAMIENTO BÁSICO</t>
  </si>
  <si>
    <t>2-100-I012</t>
  </si>
  <si>
    <t>VA-SGP AGUA POTABLE Y SANEAMIENTO BÁSICO</t>
  </si>
  <si>
    <t>SGP PROPÓSITO GENERAL CULTURA</t>
  </si>
  <si>
    <t>2-100-I011</t>
  </si>
  <si>
    <t>VA-SGP PROPÓSITO GENERAL CULTURA</t>
  </si>
  <si>
    <t>SGP EDUCACIÓN - PRESTACIÓN DEL SERVICIO SSF</t>
  </si>
  <si>
    <t>2-100-I001</t>
  </si>
  <si>
    <t>VA-SGP EDUCACIÓN-PRESTACIÓN DEL SERVICIO</t>
  </si>
  <si>
    <t>CANCELACIONES</t>
  </si>
  <si>
    <t>2-100-I017</t>
  </si>
  <si>
    <t>VA-SGP CANCELACIONES</t>
  </si>
  <si>
    <t>CALIDAD MATRÍCULA</t>
  </si>
  <si>
    <t>2-100-I004</t>
  </si>
  <si>
    <t>VA-SGP EDUCACIÓN-CALIDAD MATRÍCULA</t>
  </si>
  <si>
    <t>CALIDAD GRATUIDAD</t>
  </si>
  <si>
    <t>2-100-I003</t>
  </si>
  <si>
    <t>VA-SGP EDUCACIÓN-CALIDAD GRATUIDAD</t>
  </si>
  <si>
    <t>SGP PRESTACIÓN DEL SERVICIO DE NÓMINA EDUCACIÓN</t>
  </si>
  <si>
    <t>2-100-I002</t>
  </si>
  <si>
    <t>VA-SGP PRESTACIÓN DEL SERVICIO DE NÓMINA EDUCACIÓN</t>
  </si>
  <si>
    <t>CALIDAD MATRICULA-PAE</t>
  </si>
  <si>
    <t>2-100-I019</t>
  </si>
  <si>
    <t>VA-SGP EDUCACIÓN-CALIDAD MATRÍCULA-PAE</t>
  </si>
  <si>
    <t>03</t>
  </si>
  <si>
    <t>RECURSOS ADMINISTRADOS</t>
  </si>
  <si>
    <t>ADMINISTRADOS DE DESTINACIÓN ESPECÍFICA</t>
  </si>
  <si>
    <t>3-100-I001</t>
  </si>
  <si>
    <t>VA-ADMINISTRADOS DE DESTINACIÓN ESPECÍFICA</t>
  </si>
  <si>
    <t>ADMINISTRADOS DE LIBRE DESTINACIÓN</t>
  </si>
  <si>
    <t>3-100-F002</t>
  </si>
  <si>
    <t>VA-ADMINITRADOS DE LIBRE DESTINACIÓN</t>
  </si>
  <si>
    <t>3-100-I013</t>
  </si>
  <si>
    <t>RECURSOS PASIVOS EXIGIBLES- RECURSOS ADMINISTRADOS DE DESTINACIÓN ESPECÍFICA</t>
  </si>
  <si>
    <t>3-601-I001</t>
  </si>
  <si>
    <t>PAS-ADMINISTRADOS DE DESTINACIÓN ESPECIFICA</t>
  </si>
  <si>
    <t>RECURSOS PASIVOS EXIGIBLES- RECURSOS ADMINISTRADOS DE LIBRE DESTINACIÓN</t>
  </si>
  <si>
    <t>3-601-F002</t>
  </si>
  <si>
    <t>PAS-ADMINITRADOS DE LIBRE DESTINACIÓN</t>
  </si>
  <si>
    <t>VALORIZACIÓN ACUERDO 180 DE 2005</t>
  </si>
  <si>
    <t>3-100-I010</t>
  </si>
  <si>
    <t>VA-VALORIZACIÓN ACUERDO 180</t>
  </si>
  <si>
    <t>3-200-F002</t>
  </si>
  <si>
    <t>RB-ADMINITRADOS DE LIBRE DESTINACIÓN</t>
  </si>
  <si>
    <t>3-200-I001</t>
  </si>
  <si>
    <t>RB-ADMINISTRADOS DE DESTINACIÓN ESPECIFICA</t>
  </si>
  <si>
    <t>RENDIMIENTOS FINANCIEROS SGP SALUD</t>
  </si>
  <si>
    <t>3-400-I005</t>
  </si>
  <si>
    <t>RF-SGP SALUD</t>
  </si>
  <si>
    <t>RECURSOS DEL BALANCE SGP SALUD</t>
  </si>
  <si>
    <t>3-200-I013</t>
  </si>
  <si>
    <t>RB-SGP SALUD</t>
  </si>
  <si>
    <t>RECURSOS DEL BALANCE ESTAMPILLA PRO-UNIVERSIDAD</t>
  </si>
  <si>
    <t>3-200-I007</t>
  </si>
  <si>
    <t>RB-ESTAMPILLA UNIVERSIDAD DISTRITAL</t>
  </si>
  <si>
    <t>3-602-F002</t>
  </si>
  <si>
    <t>PAS-RB-ADMINITRADOS DE LIBRE DESTINACIÓN</t>
  </si>
  <si>
    <t>RECURSOS PASIVOS VALORIZACIÓN ACUERDO 180/05</t>
  </si>
  <si>
    <t>3-601-I010</t>
  </si>
  <si>
    <t>PAS-VALORIZACIÓN ACUERDO 180</t>
  </si>
  <si>
    <t>RECURSOS PASIVOS RECURSOS DEL BALANCE VALORIZACIÓN GENERAL</t>
  </si>
  <si>
    <t>3-602-I009</t>
  </si>
  <si>
    <t>PAS-RB-VALORIZACIÓN</t>
  </si>
  <si>
    <t>FOSYGA</t>
  </si>
  <si>
    <t>3-100-I004</t>
  </si>
  <si>
    <t>VA-FOSYGA</t>
  </si>
  <si>
    <t>ADMINISTRADOS RECURSOS DEL BALANCE DE LIBRE DESTINACIÓN</t>
  </si>
  <si>
    <t>RB-ADMINISTRADOS DE LIBRE DESTINACIÓN</t>
  </si>
  <si>
    <t>RECURSOS PASIVOS OTROS RECURSOS DEL BALANCE DE DESTINACIÓN ESPECÍFICA</t>
  </si>
  <si>
    <t>3-602-I001</t>
  </si>
  <si>
    <t>PAS-RB-ADMINISTRADOS DE DESTINACIÓN ESPECIFICA</t>
  </si>
  <si>
    <t>RENDIMIENTOS FINANCIEROS DESTINACIÓN ESPECÍFICA</t>
  </si>
  <si>
    <t>3-400-I001</t>
  </si>
  <si>
    <t>RF-ADMINISTRADOS DE DESTINACIÓN ESPECIFICA</t>
  </si>
  <si>
    <t>PCC ADMINISTRADOS DE DESTINACIÓN ESPECÍFICA</t>
  </si>
  <si>
    <t>3-501-I001</t>
  </si>
  <si>
    <t>PCC-ADMINISTRADOS DE DESTINACIÓN ESPECIFICA</t>
  </si>
  <si>
    <t>PCC ADMINISTRADOS DE LIBRE DESTINACIÓN</t>
  </si>
  <si>
    <t>3-501-F002</t>
  </si>
  <si>
    <t>PCC-ADMINITRADOS DE LIBRE DESTINACIÓN</t>
  </si>
  <si>
    <t>VALORIZACIÓN ACUERDO 523 DE 2013</t>
  </si>
  <si>
    <t>3-100-I012</t>
  </si>
  <si>
    <t>VA-VALORIZACIÓN ACUERDO 523  DE 2013</t>
  </si>
  <si>
    <t>ESTAMPILLA UNIVERSIDAD DISTRITAL</t>
  </si>
  <si>
    <t>3-100-I007</t>
  </si>
  <si>
    <t>VA-ESTAMPILLA UNIVERSIDAD DISTRITAL</t>
  </si>
  <si>
    <t>3-604-I001</t>
  </si>
  <si>
    <t>PAS-RF-ADMINISTRADOS DE DESTINACIÓN ESPECIFICA</t>
  </si>
  <si>
    <t>RECURSOS PASIVOS VALORIZACIÓN ACUERDO 523 DE 2013</t>
  </si>
  <si>
    <t>3-601-I012</t>
  </si>
  <si>
    <t>PAS-VALORIZACIÓN ACUERDO 523  DE 2013</t>
  </si>
  <si>
    <t>DISTRIBUCION PUNTO ADICIONAL IMPUESTO CREE</t>
  </si>
  <si>
    <t>3-100-I005</t>
  </si>
  <si>
    <t>VA-DISTRIBUCIÓN PUNTO ADICIONAL IMPUESTO CREE</t>
  </si>
  <si>
    <t>RENDIMIENTOS FINANCIEROS ESTAMPILLA</t>
  </si>
  <si>
    <t>RENDIMIENTOS FINANCIEROS DE LIBRE DESTINACIÓN</t>
  </si>
  <si>
    <t>3-400-F002</t>
  </si>
  <si>
    <t>RF-ADMINITRADOS DE LIBRE DESTINACIÓN</t>
  </si>
  <si>
    <t>RECURSOS DEL BALANCE SGP SALUD PÚBLICA</t>
  </si>
  <si>
    <t>3-200-I014</t>
  </si>
  <si>
    <t>RB-SGP SALUD PÚBLICA</t>
  </si>
  <si>
    <t>504</t>
  </si>
  <si>
    <t>PASIVOS EXIGIBLES SGP OFERTA</t>
  </si>
  <si>
    <t>3-601-I013</t>
  </si>
  <si>
    <t>PAS-SGP SALUD OFERTA</t>
  </si>
  <si>
    <t>DISTRIBUCIÓN PUNTO ADICIONAL IMPUESTO CREE VIGENCIAS ANTERIORES</t>
  </si>
  <si>
    <t>3-300-I005</t>
  </si>
  <si>
    <t>REAF-DISTRIBUCIÓN PUNTO ADICIONAL IMPUESTO CREE</t>
  </si>
  <si>
    <t>ESTAMPILLA PRO UNIVERSIDADES ESTATALES</t>
  </si>
  <si>
    <t>3-100-I006</t>
  </si>
  <si>
    <t>VA-ESTAMPILLA PROUNIVERSIDADES ESTATALES</t>
  </si>
  <si>
    <t>RECURSOS DEL BALANCE ESTAMPILLA PRO UNIVERSIDADES ESTATALES</t>
  </si>
  <si>
    <t>3-200-I006</t>
  </si>
  <si>
    <t>RB-ESTAMPILLA PROUNIVERSIDADES ESTATALES</t>
  </si>
  <si>
    <t>3-200-I015</t>
  </si>
  <si>
    <t>CUENTA MAESTRA SALUD</t>
  </si>
  <si>
    <t>3-100-I003</t>
  </si>
  <si>
    <t>VA-CUENTA MAESTRA SALUD</t>
  </si>
  <si>
    <t>530</t>
  </si>
  <si>
    <t>PASIVOS EXIGIBLES CUENTA MAESTRA SALUD</t>
  </si>
  <si>
    <t>3-601-I003</t>
  </si>
  <si>
    <t>PAS-CUENTA MAESTRA SALUD</t>
  </si>
  <si>
    <t>532</t>
  </si>
  <si>
    <t>PCC RECURSOS DEL BALANCE DE LIBRE DESTINACIÓN</t>
  </si>
  <si>
    <t>3-502-F002</t>
  </si>
  <si>
    <t>PCC-RB-ADMINISTRADOS DE LIBRE DESTINACIÓN</t>
  </si>
  <si>
    <t>PCC RECURSOS DEL BALANCE DE DESTINACIÓN ESPECÍFICA</t>
  </si>
  <si>
    <t>3-502-I001</t>
  </si>
  <si>
    <t>PCC-RB-ADMINISTRADOS DE DESTINACIÓN ESPECIFICA</t>
  </si>
  <si>
    <t>PASIVOS EXIGIBLES RECURSOS DEL BALANCE DE DESTINACIÓN ESPECIFICA</t>
  </si>
  <si>
    <t>PAS-RB-ADMINISTRADOS DE DESTINACIÓN ESPECÍFICA</t>
  </si>
  <si>
    <t>3-400-I003</t>
  </si>
  <si>
    <t>3-400-I004</t>
  </si>
  <si>
    <t>RF-SGP SALUD PÚBLICA</t>
  </si>
  <si>
    <t>3-100-I014</t>
  </si>
  <si>
    <t>3-100-I015</t>
  </si>
  <si>
    <t>598</t>
  </si>
  <si>
    <t>PCC VALORIZACIÓN ACUERDO 724 DE 2018</t>
  </si>
  <si>
    <t>3-501-I013</t>
  </si>
  <si>
    <t>PCC-VALORIZACIÓN ACUERDO 724 DE 2018</t>
  </si>
  <si>
    <t>599</t>
  </si>
  <si>
    <t>PCC RENDIMIENTOS FINANCIEROS DE LIBRE DESTINACIÓN</t>
  </si>
  <si>
    <t>3-504-F002</t>
  </si>
  <si>
    <t>PCC-RF-ADMINITRADOS DE LIBRE DESTINACIÓN</t>
  </si>
  <si>
    <t>RECURSOS DEL BALANCE VALORIZACIÓN ACUERDO 724 DE 2018</t>
  </si>
  <si>
    <t>3-200-I016</t>
  </si>
  <si>
    <t>RB-VALORIZACIÓN ACUERDO 724 DE 2018</t>
  </si>
  <si>
    <t>Codigo Fuente</t>
  </si>
  <si>
    <t>1-100-F039 VA-CREDITO</t>
  </si>
  <si>
    <t>Valor en letras:</t>
  </si>
  <si>
    <t>Código: GF-F-01</t>
  </si>
  <si>
    <t>PEP</t>
  </si>
  <si>
    <t>NOMBRES Y APELLIDOS DEL CONTRATISTA CEDENTE 1
 (Diligencie este item, en caso de cesión de contrato)</t>
  </si>
  <si>
    <t>NOMBRES Y APELLIDOS DEL CONTRATISTA CEDENTE 2
 (Diligencie este item, en caso de cesión de contrato)</t>
  </si>
  <si>
    <t>NOMBRES Y APELLIDOS DEL CONTRATISTA CEDENTE 3
 (Diligencie este item, en caso de cesión de contrato)</t>
  </si>
  <si>
    <t>1-200-F001- RB-OTROS DISTRITO</t>
  </si>
  <si>
    <t>1. ¿Pertenece usted al nuevo Regimen Simple de trubutacion responsabilidad en el RUT (47)?</t>
  </si>
  <si>
    <t>2. ¿Es usted Facturador Electrónico?</t>
  </si>
  <si>
    <t>3. ¿Es usted  responsable de Impuesto sobre Ventas (IVA)?</t>
  </si>
  <si>
    <t>4. ¿Es responsable de declaración de renta año inmediatamente anterior?</t>
  </si>
  <si>
    <t>5. ¿Es usted una Entidad Estatal o tiene régimen de tributación especial?</t>
  </si>
  <si>
    <t>6. ¿Es usted pensionado?</t>
  </si>
  <si>
    <t>7. ¿Actualmente tiene suscrito otros contratos con el Distrito o la Nación?</t>
  </si>
  <si>
    <t>Si la respuesta es (SI) por favor adjuntar la factura Electronica.</t>
  </si>
  <si>
    <t>Si la respuesta es (SI) por favor adjuntar soporte y/o Resolucion.</t>
  </si>
  <si>
    <t>TIPO PROYECTO</t>
  </si>
  <si>
    <t>F - Funcionamiento</t>
  </si>
  <si>
    <t>I - Inversión</t>
  </si>
  <si>
    <t>Si la respuesta es (SI) por favor adjuntar la factura Electronica y Rut actualizacdo con la responsabilidad (47)</t>
  </si>
  <si>
    <t>Natural</t>
  </si>
  <si>
    <t>Juridica</t>
  </si>
  <si>
    <t>Informe con anticipo</t>
  </si>
  <si>
    <t xml:space="preserve">Pagos efectuados a la fecha </t>
  </si>
  <si>
    <r>
      <t>4.</t>
    </r>
    <r>
      <rPr>
        <i/>
        <sz val="8"/>
        <rFont val="Arial"/>
        <family val="2"/>
      </rPr>
      <t xml:space="preserve"> (ESCRIBA TEXTUALMENTE LA OBLIGACIÓN  No. 3 DE SU CONTRATO) </t>
    </r>
  </si>
  <si>
    <t>TI11000 ACTI - BOGOTA DC</t>
  </si>
  <si>
    <t>SUSPENSION</t>
  </si>
  <si>
    <t>AL</t>
  </si>
  <si>
    <t>NATURAL</t>
  </si>
  <si>
    <t>TIPÓ DE INFORME</t>
  </si>
  <si>
    <t>TIPO DE IDENTIFICACION</t>
  </si>
  <si>
    <t>TIPO DE PROYECTO</t>
  </si>
  <si>
    <t>JURIDICO</t>
  </si>
  <si>
    <t>JURIDICO CON ANTICIPO</t>
  </si>
  <si>
    <t>3. ¿Es usted Facturador Electrónico?</t>
  </si>
  <si>
    <t>4. ¿Es usted  responsable de Impuesto sobre Ventas (IVA)?</t>
  </si>
  <si>
    <t>5. ¿Es responsable de declaración de renta año inmediatamente anterior?</t>
  </si>
  <si>
    <t>6. ¿Es usted una Entidad Estatal o tiene régimen de tributación especial?</t>
  </si>
  <si>
    <t>7. ¿Es usted pensionado?</t>
  </si>
  <si>
    <t>8. ¿Actualmente tiene suscrito otros contratos con el Distrito o la Nación?</t>
  </si>
  <si>
    <r>
      <t xml:space="preserve">9. ¿Tiene dependientes a su cargo? (Decreto 1070 de 2013 Art. 387 E.T.) </t>
    </r>
    <r>
      <rPr>
        <i/>
        <sz val="10"/>
        <color rgb="FF000000"/>
        <rFont val="Arial"/>
        <family val="2"/>
      </rPr>
      <t>(</t>
    </r>
    <r>
      <rPr>
        <b/>
        <i/>
        <sz val="10"/>
        <color rgb="FF000000"/>
        <rFont val="Arial"/>
        <family val="2"/>
      </rPr>
      <t>solo se tomará en cuenta si se anexan los soportes mencionados en la tabla Disminución Retención - Art 387</t>
    </r>
    <r>
      <rPr>
        <i/>
        <sz val="10"/>
        <color rgb="FF000000"/>
        <rFont val="Arial"/>
        <family val="2"/>
      </rPr>
      <t xml:space="preserve"> </t>
    </r>
    <r>
      <rPr>
        <b/>
        <i/>
        <sz val="10"/>
        <color rgb="FF000000"/>
        <rFont val="Arial"/>
        <family val="2"/>
      </rPr>
      <t>E.T.</t>
    </r>
    <r>
      <rPr>
        <i/>
        <sz val="10"/>
        <color rgb="FF000000"/>
        <rFont val="Arial"/>
        <family val="2"/>
      </rPr>
      <t>)</t>
    </r>
  </si>
  <si>
    <t>12. ¿Efectúa pagos en una cuenta AFC? De ser así en observaciones indique el valor mensual pagado anexando certificación bancaria de la cuenta AFC</t>
  </si>
  <si>
    <t>13. ¿Efectúa pagos de Pensiones Voluntarias? De ser así en observaciones indique el valor mensual (Anexar copia del pago correspondiente)</t>
  </si>
  <si>
    <t>14. ¿Tiene alguna sanción o embargo?</t>
  </si>
  <si>
    <t>15. ¿El pago de la ARL es asumido por el IDARTES?</t>
  </si>
  <si>
    <t>Anexar el soporte en cada uno de los informes de pago presentados, de no ser así, no se tendrá en cuenta el beneficio. Cuando se requiera certificación firmada por contador público, ésta debe estar con fecha del año 2024.</t>
  </si>
  <si>
    <t>10. ¿Realizó pagos por intereses de vivienda en el año 2023? (solo se tomará en cuenta si se anexan los soportes mencionados en la tabla Disminución Retención - Art 387 E.T.)</t>
  </si>
  <si>
    <t>11. ¿Realizó pagos de Medicina Prepagada o Plan Complementario en el año 2023? (solo se tomará en cuenta si se anexan los soportes mencionados en la tabla Disminución Retención - Art 387 E.T.)</t>
  </si>
  <si>
    <t>PAGO ENDOSADO:</t>
  </si>
  <si>
    <t>TIPO DE CONTRATO</t>
  </si>
  <si>
    <t>PRESTACION DE SERVICIOS</t>
  </si>
  <si>
    <t>CONSULTORIA</t>
  </si>
  <si>
    <t>OBRA</t>
  </si>
  <si>
    <t>SUMINISTRO</t>
  </si>
  <si>
    <t>COMPRA VENTA</t>
  </si>
  <si>
    <t>INTERADMINISTRATIVO</t>
  </si>
  <si>
    <t>CONVENIOS DE ASOCIACION</t>
  </si>
  <si>
    <t>CONTRATO DE INTERES PUBLICO O COLABORACIÓN</t>
  </si>
  <si>
    <t>CONTRATO DE DISTRIBUCION</t>
  </si>
  <si>
    <t>CONTRATO DE EXHIBICION</t>
  </si>
  <si>
    <t>CONTRATO DE COMODATO</t>
  </si>
  <si>
    <t>CONTRATO DE ALQUILER</t>
  </si>
  <si>
    <t>CONTRATO DE ARRENDAMIENTO</t>
  </si>
  <si>
    <t>CONTRATO DE COPRODUCCION</t>
  </si>
  <si>
    <t>Clase de contrato</t>
  </si>
  <si>
    <t>OTRO</t>
  </si>
  <si>
    <t>(De acuerdo a lo estipulado en el Decreto 2231 de diciembre 22 de 2023)</t>
  </si>
  <si>
    <t>Tipo de informe para:</t>
  </si>
  <si>
    <t>"Si es persona natural que realiza actividad gravada y posee contratos con el estado que superen 4.000 UVT durante el año 2023 ($169.648.000) o 2024 ($188.260.000) será responsable del impuesto a las ventas articulo 437 ET"., por tanto estará obligado a facturar.</t>
  </si>
  <si>
    <t>"Si es persona natural que realiza actividad gravada y posee contratos con el estado que superen 4.000 UVT durante el año 2023 ($169.648.000) o 2024 ($188.260.000) será responsable del impuesto a las ventas articulo 437 ET.", por tanto estará obligado a facturar.</t>
  </si>
  <si>
    <t>TIPO DE CUENTA</t>
  </si>
  <si>
    <t>AHORROS</t>
  </si>
  <si>
    <t>CORRIENTE</t>
  </si>
  <si>
    <t>2. ¿Pertenece usted al nuevo Regimen Simple de tributacion responsabilidad en el RUT (47)?</t>
  </si>
  <si>
    <t>1. Manifiesto bajo gravedad de juramento que SI o NO tomare costos y gastos asociados en la declaración de renta 2024</t>
  </si>
  <si>
    <t>Anexar el soporte en cada uno de los informes de pago presentados, indicando el valor total pagado en la vigencia anterior, de no ser así, no se tendrá en cuenta el beneficio.</t>
  </si>
  <si>
    <t>8. ¿Tiene alguna sanción o embargo?</t>
  </si>
  <si>
    <t>Colocar los 5 dígitos del RIT. Este codigo debe tener concordancia con el objeto del contrato</t>
  </si>
  <si>
    <t>DESPLIEGUE LA LISTA Y SELECCIONE EL TIPO DE CONTRATO, ESTE CAMPO ES DE CARÁCTER OBLIGATORIO, DE LO CONTRARIO EL INFORME SERA DEVUELTO*</t>
  </si>
  <si>
    <r>
      <t xml:space="preserve">DESPLIEGUE LA LISTA Y SELECCIONE EL TIPO DE CONTRATO, </t>
    </r>
    <r>
      <rPr>
        <b/>
        <sz val="10"/>
        <rFont val="Arial"/>
        <family val="2"/>
      </rPr>
      <t>ESTE CAMPO ES DE CARÁCTER OBLIGATORIO, DE LO CONTRARIO EL INFORME SERA DEVUELTO*</t>
    </r>
  </si>
  <si>
    <t>Versión:  9</t>
  </si>
  <si>
    <t>Fecha: 18/03/2024</t>
  </si>
  <si>
    <t>No. Comprobante de entrada almacen</t>
  </si>
  <si>
    <t>Plazo Inicial de Ejecución:</t>
  </si>
  <si>
    <t>INICIAL</t>
  </si>
  <si>
    <t>RUBRO / PROGRAMA DE FINANCIACIÓN</t>
  </si>
  <si>
    <t>PAGOS REALIZADOS</t>
  </si>
  <si>
    <t>LIBERACIONES</t>
  </si>
  <si>
    <t>SALDO DEL
REGISTRO
 PRESUPUESTAL</t>
  </si>
  <si>
    <t>VR. A PAGAR POR ESTE RUBRO PRESUPUESTAL</t>
  </si>
  <si>
    <t>SALDO SIN GIRO</t>
  </si>
  <si>
    <t>Total</t>
  </si>
  <si>
    <t>Liberaciones</t>
  </si>
  <si>
    <t>Saldo sin giro</t>
  </si>
  <si>
    <t>Revisó Supervisor o Interventor</t>
  </si>
  <si>
    <t>Revisó Apoyo a la Supervisión</t>
  </si>
  <si>
    <t>Fecha: 30/10/2025</t>
  </si>
  <si>
    <t>Versión: 01</t>
  </si>
  <si>
    <t xml:space="preserve">Total pagos acumulados a la fecha </t>
  </si>
  <si>
    <t>Anticipo valor incial del contrato</t>
  </si>
  <si>
    <t>Porcentaje anticipo</t>
  </si>
  <si>
    <t>Amortizacion acumulada</t>
  </si>
  <si>
    <t>Amortizacion anticipo pago actual</t>
  </si>
  <si>
    <t>Valor total factura</t>
  </si>
  <si>
    <t>INFORME PARA PAGO PERSONA JURÍDICA CON ANTICIPO</t>
  </si>
  <si>
    <t>Código: GFI-F-34</t>
  </si>
  <si>
    <t>NOMBRES Y APELLIDOS DEL CONTRATISTA AL QUE SE GIRA</t>
  </si>
  <si>
    <t>"Si es persona natural que realiza actividad gravada y posee contratos con el estado que superen 4.000 UVT durante el año 2024 ($188.260.000) o durante el 2025 ($199.196.000) será responsable del impuesto a las ventas articulo 437 ET.", por tanto estará obligado a facturar.</t>
  </si>
  <si>
    <r>
      <t xml:space="preserve">Yo_____________________________________________, en mi calidad de contratista del IDARTES certifico bajo la gravedad de juramento, que los documentos soporte del pago de Salud, Pensión y ARL, corresponden a los ingresos provenientes del contrato materia del pago sujeto a retención y que estos aportes </t>
    </r>
    <r>
      <rPr>
        <b/>
        <sz val="11"/>
        <rFont val="Arial"/>
        <family val="2"/>
      </rPr>
      <t>NO</t>
    </r>
    <r>
      <rPr>
        <sz val="11"/>
        <rFont val="Arial"/>
        <family val="2"/>
      </rPr>
      <t xml:space="preserve">____  </t>
    </r>
    <r>
      <rPr>
        <b/>
        <sz val="11"/>
        <rFont val="Arial"/>
        <family val="2"/>
      </rPr>
      <t>SI</t>
    </r>
    <r>
      <rPr>
        <sz val="11"/>
        <rFont val="Arial"/>
        <family val="2"/>
      </rPr>
      <t xml:space="preserve">____ sirvieron para la disminución de la base de Retención en la Fuente de Renta o del impuesto de Industria y Comercio, por lo tanto </t>
    </r>
    <r>
      <rPr>
        <b/>
        <sz val="11"/>
        <rFont val="Arial"/>
        <family val="2"/>
      </rPr>
      <t>NO</t>
    </r>
    <r>
      <rPr>
        <sz val="11"/>
        <rFont val="Arial"/>
        <family val="2"/>
      </rPr>
      <t xml:space="preserve">_____ </t>
    </r>
    <r>
      <rPr>
        <b/>
        <sz val="11"/>
        <rFont val="Arial"/>
        <family val="2"/>
      </rPr>
      <t xml:space="preserve"> SI</t>
    </r>
    <r>
      <rPr>
        <sz val="11"/>
        <rFont val="Arial"/>
        <family val="2"/>
      </rPr>
      <t>_____ pueden ser tomados para tal fin por el IDARTES.
El número o referencias de la planilla por el aporte del mes de ________________ es:_______________ por un período menor a ___ días. El valor del IBC para dicho aporte corresponde a: _____________
(Anexo copia de la planilla).</t>
    </r>
  </si>
  <si>
    <t>Yo __________________________________, actuando en mi calidad de supervisor(a) del CONTRATO DE PRESTACIÓN DE SERVICIOS _____________________ N° ___________ suscrito por el INSTITUTO DISTRITAL DE LAS ARTES con ______________________________, certifico que de acuerdo con las obligaciones pactadas, el(la) contratista ha hecho entrega de la totalidad de los productos correspondientes a la ejecución contractual en el período que comprende el presente informe.</t>
  </si>
  <si>
    <t>Si su respuesta es “Sí”, diligencie la información de la persona a quien se endosa el pago. Si su respuesta es “No”, escriba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</si>
</sst>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164" formatCode="[$$-240A]\ #,##0"/>
    <numFmt numFmtId="165" formatCode="&quot;$ &quot;#,##0"/>
    <numFmt numFmtId="166" formatCode="mm/yy"/>
    <numFmt numFmtId="167" formatCode="[$$-240A]\ #,##0.00"/>
    <numFmt numFmtId="168" formatCode="_-&quot;$&quot;\ * #,##0_-;\-&quot;$&quot;\ * #,##0_-;_-&quot;$&quot;\ * &quot;-&quot;??_-;_-@_-"/>
  </numFmts>
  <fonts count="42" x14ac:knownFonts="1">
    <font>
      <sz val="10"/>
      <name val="Arial"/>
      <family val="2"/>
    </font>
    <font>
      <sz val="11"/>
      <name val="Arial"/>
      <family val="2"/>
    </font>
    <font>
      <b/>
      <sz val="12"/>
      <name val="Arial"/>
      <family val="2"/>
    </font>
    <font>
      <sz val="12"/>
      <name val="Arial"/>
      <family val="2"/>
    </font>
    <font>
      <b/>
      <sz val="11"/>
      <name val="Arial"/>
      <family val="2"/>
    </font>
    <font>
      <b/>
      <sz val="10"/>
      <name val="Arial"/>
      <family val="2"/>
    </font>
    <font>
      <b/>
      <sz val="8"/>
      <name val="Arial"/>
      <family val="2"/>
    </font>
    <font>
      <sz val="12"/>
      <color indexed="8"/>
      <name val="Arial"/>
      <family val="2"/>
    </font>
    <font>
      <sz val="8"/>
      <color indexed="23"/>
      <name val="Arial Narrow"/>
      <family val="2"/>
    </font>
    <font>
      <sz val="8"/>
      <name val="Arial"/>
      <family val="2"/>
    </font>
    <font>
      <sz val="8"/>
      <color indexed="8"/>
      <name val="Arial Narrow"/>
      <family val="2"/>
    </font>
    <font>
      <sz val="9"/>
      <name val="Arial"/>
      <family val="2"/>
    </font>
    <font>
      <i/>
      <sz val="8"/>
      <name val="Arial"/>
      <family val="2"/>
    </font>
    <font>
      <sz val="11"/>
      <color indexed="22"/>
      <name val="Arial"/>
      <family val="2"/>
    </font>
    <font>
      <b/>
      <sz val="10"/>
      <color indexed="8"/>
      <name val="Arial"/>
      <family val="2"/>
    </font>
    <font>
      <sz val="9"/>
      <color indexed="8"/>
      <name val="Tahoma"/>
      <family val="2"/>
    </font>
    <font>
      <sz val="9"/>
      <color indexed="8"/>
      <name val="Tahoma"/>
      <family val="2"/>
      <charset val="1"/>
    </font>
    <font>
      <b/>
      <sz val="9"/>
      <color indexed="8"/>
      <name val="Tahoma"/>
      <family val="2"/>
    </font>
    <font>
      <b/>
      <sz val="8"/>
      <color indexed="8"/>
      <name val="Times New Roman"/>
      <family val="1"/>
    </font>
    <font>
      <sz val="9"/>
      <color indexed="81"/>
      <name val="Tahoma"/>
      <family val="2"/>
    </font>
    <font>
      <b/>
      <sz val="9"/>
      <color indexed="81"/>
      <name val="Tahoma"/>
      <family val="2"/>
    </font>
    <font>
      <i/>
      <sz val="8"/>
      <color theme="1" tint="0.499984740745262"/>
      <name val="Arial"/>
      <family val="2"/>
    </font>
    <font>
      <i/>
      <sz val="10"/>
      <color rgb="FF000000"/>
      <name val="Arial"/>
      <family val="2"/>
    </font>
    <font>
      <b/>
      <i/>
      <sz val="10"/>
      <color rgb="FF000000"/>
      <name val="Arial"/>
      <family val="2"/>
    </font>
    <font>
      <sz val="10"/>
      <color theme="1" tint="0.499984740745262"/>
      <name val="Arial"/>
      <family val="2"/>
    </font>
    <font>
      <b/>
      <sz val="10"/>
      <color theme="1" tint="0.499984740745262"/>
      <name val="Arial"/>
      <family val="2"/>
    </font>
    <font>
      <sz val="11"/>
      <color rgb="FFFF0000"/>
      <name val="Calibri"/>
      <family val="2"/>
      <scheme val="minor"/>
    </font>
    <font>
      <b/>
      <sz val="11"/>
      <color theme="1"/>
      <name val="Calibri"/>
      <family val="2"/>
      <scheme val="minor"/>
    </font>
    <font>
      <b/>
      <sz val="14"/>
      <color theme="1"/>
      <name val="Calibri"/>
      <family val="2"/>
      <scheme val="minor"/>
    </font>
    <font>
      <b/>
      <sz val="11"/>
      <color rgb="FFFF0000"/>
      <name val="Calibri"/>
      <family val="2"/>
      <scheme val="minor"/>
    </font>
    <font>
      <sz val="11"/>
      <name val="Calibri"/>
      <family val="2"/>
      <scheme val="minor"/>
    </font>
    <font>
      <b/>
      <sz val="11"/>
      <name val="Calibri"/>
      <family val="2"/>
      <scheme val="minor"/>
    </font>
    <font>
      <sz val="10.5"/>
      <name val="Arial"/>
      <family val="2"/>
    </font>
    <font>
      <b/>
      <sz val="6"/>
      <name val="Arial"/>
      <family val="2"/>
    </font>
    <font>
      <sz val="10"/>
      <color theme="0" tint="-0.34998626667073579"/>
      <name val="Arial"/>
      <family val="2"/>
    </font>
    <font>
      <sz val="11"/>
      <color theme="0" tint="-0.34998626667073579"/>
      <name val="Arial"/>
      <family val="2"/>
    </font>
    <font>
      <sz val="10"/>
      <name val="Arial"/>
      <family val="2"/>
    </font>
    <font>
      <sz val="11"/>
      <color rgb="FFFF0000"/>
      <name val="Arial"/>
      <family val="2"/>
    </font>
    <font>
      <b/>
      <sz val="10"/>
      <color theme="2" tint="-0.249977111117893"/>
      <name val="Arial"/>
      <family val="2"/>
    </font>
    <font>
      <b/>
      <sz val="8"/>
      <color theme="2" tint="-0.249977111117893"/>
      <name val="Arial"/>
      <family val="2"/>
    </font>
    <font>
      <sz val="10"/>
      <color indexed="8"/>
      <name val="Arial"/>
      <family val="2"/>
    </font>
    <font>
      <sz val="10"/>
      <color theme="2" tint="-0.499984740745262"/>
      <name val="Arial"/>
      <family val="2"/>
    </font>
  </fonts>
  <fills count="14">
    <fill>
      <patternFill patternType="none"/>
    </fill>
    <fill>
      <patternFill patternType="gray125"/>
    </fill>
    <fill>
      <patternFill patternType="solid">
        <fgColor indexed="9"/>
        <bgColor indexed="26"/>
      </patternFill>
    </fill>
    <fill>
      <patternFill patternType="solid">
        <fgColor indexed="26"/>
        <bgColor indexed="9"/>
      </patternFill>
    </fill>
    <fill>
      <patternFill patternType="solid">
        <fgColor indexed="13"/>
        <bgColor indexed="3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rgb="FFDDDDDD"/>
        <bgColor indexed="9"/>
      </patternFill>
    </fill>
    <fill>
      <patternFill patternType="solid">
        <fgColor rgb="FFDDDDDD"/>
        <bgColor indexed="64"/>
      </patternFill>
    </fill>
    <fill>
      <patternFill patternType="solid">
        <fgColor theme="0" tint="-0.14999847407452621"/>
        <bgColor indexed="64"/>
      </patternFill>
    </fill>
    <fill>
      <patternFill patternType="solid">
        <fgColor rgb="FFFFFF00"/>
        <bgColor indexed="26"/>
      </patternFill>
    </fill>
    <fill>
      <patternFill patternType="solid">
        <fgColor theme="2"/>
        <bgColor indexed="64"/>
      </patternFill>
    </fill>
  </fills>
  <borders count="67">
    <border>
      <left/>
      <right/>
      <top/>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hair">
        <color indexed="8"/>
      </left>
      <right style="hair">
        <color indexed="8"/>
      </right>
      <top style="hair">
        <color indexed="8"/>
      </top>
      <bottom style="hair">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style="hair">
        <color indexed="8"/>
      </bottom>
      <diagonal/>
    </border>
    <border>
      <left/>
      <right/>
      <top/>
      <bottom style="hair">
        <color indexed="8"/>
      </bottom>
      <diagonal/>
    </border>
    <border>
      <left/>
      <right style="thin">
        <color indexed="8"/>
      </right>
      <top/>
      <bottom style="hair">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hair">
        <color indexed="8"/>
      </right>
      <top style="hair">
        <color indexed="8"/>
      </top>
      <bottom/>
      <diagonal/>
    </border>
    <border>
      <left style="hair">
        <color indexed="8"/>
      </left>
      <right style="hair">
        <color indexed="8"/>
      </right>
      <top style="hair">
        <color indexed="8"/>
      </top>
      <bottom/>
      <diagonal/>
    </border>
    <border>
      <left style="hair">
        <color indexed="8"/>
      </left>
      <right/>
      <top style="hair">
        <color indexed="8"/>
      </top>
      <bottom/>
      <diagonal/>
    </border>
    <border>
      <left style="thin">
        <color indexed="64"/>
      </left>
      <right style="thin">
        <color indexed="64"/>
      </right>
      <top style="thin">
        <color indexed="64"/>
      </top>
      <bottom style="thin">
        <color indexed="64"/>
      </bottom>
      <diagonal/>
    </border>
    <border>
      <left style="thin">
        <color indexed="8"/>
      </left>
      <right style="hair">
        <color indexed="8"/>
      </right>
      <top style="hair">
        <color indexed="8"/>
      </top>
      <bottom/>
      <diagonal/>
    </border>
    <border>
      <left style="thin">
        <color indexed="8"/>
      </left>
      <right style="thin">
        <color indexed="8"/>
      </right>
      <top/>
      <bottom style="hair">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n">
        <color indexed="64"/>
      </left>
      <right/>
      <top/>
      <bottom style="thin">
        <color indexed="64"/>
      </bottom>
      <diagonal/>
    </border>
    <border>
      <left style="thick">
        <color indexed="64"/>
      </left>
      <right style="thick">
        <color indexed="64"/>
      </right>
      <top/>
      <bottom style="thin">
        <color indexed="64"/>
      </bottom>
      <diagonal/>
    </border>
    <border>
      <left style="thick">
        <color indexed="64"/>
      </left>
      <right style="thick">
        <color indexed="64"/>
      </right>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top style="thin">
        <color indexed="64"/>
      </top>
      <bottom/>
      <diagonal/>
    </border>
    <border>
      <left style="thick">
        <color indexed="64"/>
      </left>
      <right style="thick">
        <color indexed="64"/>
      </right>
      <top style="thin">
        <color indexed="64"/>
      </top>
      <bottom/>
      <diagonal/>
    </border>
    <border>
      <left style="thin">
        <color indexed="8"/>
      </left>
      <right style="hair">
        <color indexed="8"/>
      </right>
      <top/>
      <bottom/>
      <diagonal/>
    </border>
    <border>
      <left style="thin">
        <color indexed="8"/>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right style="hair">
        <color indexed="8"/>
      </right>
      <top/>
      <bottom/>
      <diagonal/>
    </border>
    <border>
      <left style="hair">
        <color indexed="8"/>
      </left>
      <right style="hair">
        <color indexed="8"/>
      </right>
      <top/>
      <bottom/>
      <diagonal/>
    </border>
    <border>
      <left style="hair">
        <color indexed="8"/>
      </left>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8"/>
      </top>
      <bottom style="thin">
        <color indexed="64"/>
      </bottom>
      <diagonal/>
    </border>
    <border>
      <left/>
      <right style="thin">
        <color indexed="64"/>
      </right>
      <top style="thin">
        <color indexed="8"/>
      </top>
      <bottom style="thin">
        <color indexed="64"/>
      </bottom>
      <diagonal/>
    </border>
  </borders>
  <cellStyleXfs count="3">
    <xf numFmtId="0" fontId="0" fillId="0" borderId="0"/>
    <xf numFmtId="44" fontId="36" fillId="0" borderId="0" applyFont="0" applyFill="0" applyBorder="0" applyAlignment="0" applyProtection="0"/>
    <xf numFmtId="9" fontId="36" fillId="0" borderId="0" applyFont="0" applyFill="0" applyBorder="0" applyAlignment="0" applyProtection="0"/>
  </cellStyleXfs>
  <cellXfs count="469">
    <xf numFmtId="0" fontId="0" fillId="0" borderId="0" xfId="0"/>
    <xf numFmtId="0" fontId="0" fillId="0" borderId="0" xfId="0" applyProtection="1">
      <protection locked="0"/>
    </xf>
    <xf numFmtId="0" fontId="1" fillId="2" borderId="0" xfId="0" applyFont="1" applyFill="1" applyAlignment="1" applyProtection="1">
      <alignment vertical="center"/>
      <protection locked="0"/>
    </xf>
    <xf numFmtId="0" fontId="1" fillId="2" borderId="1" xfId="0" applyFont="1" applyFill="1" applyBorder="1" applyAlignment="1" applyProtection="1">
      <alignment vertical="center"/>
      <protection locked="0"/>
    </xf>
    <xf numFmtId="0" fontId="1" fillId="2" borderId="2" xfId="0" applyFont="1" applyFill="1" applyBorder="1" applyAlignment="1" applyProtection="1">
      <alignment vertical="center"/>
      <protection locked="0"/>
    </xf>
    <xf numFmtId="0" fontId="2" fillId="0" borderId="0" xfId="0" applyFont="1" applyAlignment="1" applyProtection="1">
      <alignment horizontal="left" vertical="center"/>
      <protection locked="0"/>
    </xf>
    <xf numFmtId="0" fontId="11" fillId="2" borderId="0" xfId="0" applyFont="1" applyFill="1" applyAlignment="1" applyProtection="1">
      <alignment vertical="center"/>
      <protection locked="0"/>
    </xf>
    <xf numFmtId="165" fontId="1" fillId="0" borderId="4" xfId="0" applyNumberFormat="1" applyFont="1" applyBorder="1" applyAlignment="1" applyProtection="1">
      <alignment vertical="center"/>
      <protection locked="0"/>
    </xf>
    <xf numFmtId="0" fontId="4" fillId="2" borderId="5" xfId="0" applyFont="1" applyFill="1" applyBorder="1" applyAlignment="1" applyProtection="1">
      <alignment horizontal="left" vertical="center"/>
      <protection locked="0"/>
    </xf>
    <xf numFmtId="0" fontId="4" fillId="2" borderId="0" xfId="0" applyFont="1" applyFill="1" applyAlignment="1" applyProtection="1">
      <alignment vertical="center"/>
      <protection locked="0"/>
    </xf>
    <xf numFmtId="0" fontId="1" fillId="2" borderId="9" xfId="0" applyFont="1" applyFill="1" applyBorder="1" applyAlignment="1" applyProtection="1">
      <alignment vertical="center"/>
      <protection locked="0"/>
    </xf>
    <xf numFmtId="49" fontId="1" fillId="2" borderId="0" xfId="0" applyNumberFormat="1" applyFont="1" applyFill="1" applyAlignment="1">
      <alignment vertical="center"/>
    </xf>
    <xf numFmtId="0" fontId="1" fillId="2" borderId="0" xfId="0" applyFont="1" applyFill="1" applyAlignment="1">
      <alignment vertical="center"/>
    </xf>
    <xf numFmtId="166" fontId="1" fillId="2" borderId="0" xfId="0" applyNumberFormat="1" applyFont="1" applyFill="1" applyAlignment="1" applyProtection="1">
      <alignment vertical="center"/>
      <protection locked="0"/>
    </xf>
    <xf numFmtId="0" fontId="1" fillId="2" borderId="0" xfId="0" applyFont="1" applyFill="1" applyAlignment="1">
      <alignment horizontal="justify" vertical="center" wrapText="1"/>
    </xf>
    <xf numFmtId="0" fontId="5" fillId="0" borderId="0" xfId="0" applyFont="1" applyAlignment="1">
      <alignment vertical="top" wrapText="1"/>
    </xf>
    <xf numFmtId="0" fontId="5" fillId="0" borderId="0" xfId="0" applyFont="1" applyAlignment="1">
      <alignment horizontal="center" vertical="top" wrapText="1"/>
    </xf>
    <xf numFmtId="0" fontId="0" fillId="0" borderId="0" xfId="0" applyAlignment="1">
      <alignment vertical="top" wrapText="1"/>
    </xf>
    <xf numFmtId="0" fontId="0" fillId="0" borderId="0" xfId="0" applyAlignment="1">
      <alignment horizontal="center" vertical="top" wrapText="1"/>
    </xf>
    <xf numFmtId="0" fontId="0" fillId="0" borderId="10" xfId="0" applyBorder="1" applyAlignment="1">
      <alignment vertical="top" wrapText="1"/>
    </xf>
    <xf numFmtId="0" fontId="0" fillId="0" borderId="11" xfId="0" applyBorder="1" applyAlignment="1">
      <alignment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0" fontId="1" fillId="0" borderId="0" xfId="0" applyFont="1"/>
    <xf numFmtId="0" fontId="4" fillId="2" borderId="0" xfId="0" applyFont="1" applyFill="1" applyAlignment="1" applyProtection="1">
      <alignment horizontal="left" vertical="center"/>
      <protection locked="0"/>
    </xf>
    <xf numFmtId="0" fontId="1" fillId="0" borderId="13" xfId="0" applyFont="1" applyBorder="1" applyAlignment="1">
      <alignment horizontal="left" vertical="center"/>
    </xf>
    <xf numFmtId="0" fontId="4" fillId="2" borderId="1" xfId="0" applyFont="1" applyFill="1" applyBorder="1" applyAlignment="1" applyProtection="1">
      <alignment vertical="center"/>
      <protection locked="0"/>
    </xf>
    <xf numFmtId="0" fontId="4" fillId="2" borderId="2" xfId="0" applyFont="1" applyFill="1" applyBorder="1" applyAlignment="1" applyProtection="1">
      <alignment vertical="center"/>
      <protection locked="0"/>
    </xf>
    <xf numFmtId="0" fontId="5" fillId="2" borderId="5" xfId="0" applyFont="1" applyFill="1" applyBorder="1" applyAlignment="1" applyProtection="1">
      <alignment vertical="center"/>
      <protection locked="0"/>
    </xf>
    <xf numFmtId="0" fontId="0" fillId="0" borderId="0" xfId="0" applyAlignment="1">
      <alignment horizontal="center"/>
    </xf>
    <xf numFmtId="0" fontId="27" fillId="0" borderId="35" xfId="0" applyFont="1" applyBorder="1"/>
    <xf numFmtId="0" fontId="0" fillId="0" borderId="36" xfId="0" applyBorder="1" applyAlignment="1">
      <alignment horizontal="center"/>
    </xf>
    <xf numFmtId="0" fontId="0" fillId="0" borderId="36" xfId="0" applyBorder="1"/>
    <xf numFmtId="0" fontId="0" fillId="0" borderId="37" xfId="0" applyBorder="1"/>
    <xf numFmtId="0" fontId="0" fillId="0" borderId="38" xfId="0" applyBorder="1" applyAlignment="1">
      <alignment horizontal="center"/>
    </xf>
    <xf numFmtId="0" fontId="0" fillId="0" borderId="39" xfId="0" applyBorder="1"/>
    <xf numFmtId="0" fontId="26" fillId="5" borderId="35" xfId="0" applyFont="1" applyFill="1" applyBorder="1"/>
    <xf numFmtId="0" fontId="26" fillId="6" borderId="38" xfId="0" applyFont="1" applyFill="1" applyBorder="1" applyAlignment="1">
      <alignment horizontal="center"/>
    </xf>
    <xf numFmtId="0" fontId="26" fillId="6" borderId="36" xfId="0" applyFont="1" applyFill="1" applyBorder="1"/>
    <xf numFmtId="0" fontId="0" fillId="0" borderId="35" xfId="0" applyBorder="1"/>
    <xf numFmtId="0" fontId="0" fillId="7" borderId="35" xfId="0" applyFill="1" applyBorder="1"/>
    <xf numFmtId="0" fontId="0" fillId="7" borderId="36" xfId="0" applyFill="1" applyBorder="1" applyAlignment="1">
      <alignment horizontal="center"/>
    </xf>
    <xf numFmtId="0" fontId="0" fillId="7" borderId="36" xfId="0" applyFill="1" applyBorder="1"/>
    <xf numFmtId="0" fontId="26" fillId="7" borderId="35" xfId="0" applyFont="1" applyFill="1" applyBorder="1"/>
    <xf numFmtId="0" fontId="26" fillId="7" borderId="38" xfId="0" applyFont="1" applyFill="1" applyBorder="1" applyAlignment="1">
      <alignment horizontal="center"/>
    </xf>
    <xf numFmtId="0" fontId="26" fillId="7" borderId="36" xfId="0" applyFont="1" applyFill="1" applyBorder="1"/>
    <xf numFmtId="0" fontId="30" fillId="0" borderId="36" xfId="0" applyFont="1" applyBorder="1" applyAlignment="1">
      <alignment horizontal="center" wrapText="1"/>
    </xf>
    <xf numFmtId="0" fontId="30" fillId="7" borderId="36" xfId="0" applyFont="1" applyFill="1" applyBorder="1" applyAlignment="1">
      <alignment horizontal="center" wrapText="1"/>
    </xf>
    <xf numFmtId="0" fontId="30" fillId="0" borderId="35" xfId="0" applyFont="1" applyBorder="1"/>
    <xf numFmtId="0" fontId="30" fillId="0" borderId="36" xfId="0" applyFont="1" applyBorder="1" applyAlignment="1">
      <alignment horizontal="center"/>
    </xf>
    <xf numFmtId="0" fontId="30" fillId="0" borderId="36" xfId="0" applyFont="1" applyBorder="1"/>
    <xf numFmtId="0" fontId="26" fillId="5" borderId="38" xfId="0" applyFont="1" applyFill="1" applyBorder="1" applyAlignment="1">
      <alignment horizontal="center"/>
    </xf>
    <xf numFmtId="0" fontId="26" fillId="5" borderId="36" xfId="0" applyFont="1" applyFill="1" applyBorder="1"/>
    <xf numFmtId="0" fontId="0" fillId="0" borderId="36" xfId="0" applyBorder="1" applyAlignment="1">
      <alignment horizontal="center" wrapText="1"/>
    </xf>
    <xf numFmtId="0" fontId="0" fillId="8" borderId="35" xfId="0" applyFill="1" applyBorder="1"/>
    <xf numFmtId="0" fontId="0" fillId="8" borderId="36" xfId="0" applyFill="1" applyBorder="1" applyAlignment="1">
      <alignment horizontal="center"/>
    </xf>
    <xf numFmtId="0" fontId="0" fillId="8" borderId="36" xfId="0" applyFill="1" applyBorder="1"/>
    <xf numFmtId="0" fontId="30" fillId="8" borderId="35" xfId="0" applyFont="1" applyFill="1" applyBorder="1"/>
    <xf numFmtId="0" fontId="30" fillId="8" borderId="36" xfId="0" applyFont="1" applyFill="1" applyBorder="1" applyAlignment="1">
      <alignment horizontal="center" wrapText="1"/>
    </xf>
    <xf numFmtId="0" fontId="30" fillId="8" borderId="36" xfId="0" applyFont="1" applyFill="1" applyBorder="1"/>
    <xf numFmtId="0" fontId="27" fillId="0" borderId="36" xfId="0" applyFont="1" applyBorder="1" applyAlignment="1">
      <alignment horizontal="center"/>
    </xf>
    <xf numFmtId="0" fontId="27" fillId="0" borderId="36" xfId="0" applyFont="1" applyBorder="1"/>
    <xf numFmtId="0" fontId="0" fillId="0" borderId="40" xfId="0" applyBorder="1"/>
    <xf numFmtId="0" fontId="0" fillId="0" borderId="42" xfId="0" applyBorder="1"/>
    <xf numFmtId="0" fontId="0" fillId="0" borderId="43" xfId="0" applyBorder="1" applyAlignment="1">
      <alignment horizontal="center"/>
    </xf>
    <xf numFmtId="0" fontId="27" fillId="0" borderId="31" xfId="0" applyFont="1" applyBorder="1" applyAlignment="1">
      <alignment horizontal="center" vertical="center" wrapText="1"/>
    </xf>
    <xf numFmtId="1" fontId="27" fillId="0" borderId="31" xfId="0" applyNumberFormat="1" applyFont="1" applyBorder="1" applyAlignment="1">
      <alignment horizontal="center" vertical="center" wrapText="1"/>
    </xf>
    <xf numFmtId="0" fontId="27" fillId="0" borderId="32" xfId="0" applyFont="1" applyBorder="1" applyAlignment="1">
      <alignment horizontal="center" vertical="center" wrapText="1"/>
    </xf>
    <xf numFmtId="0" fontId="27" fillId="0" borderId="30" xfId="0" applyFont="1" applyBorder="1" applyAlignment="1">
      <alignment horizontal="center" vertical="center" wrapText="1"/>
    </xf>
    <xf numFmtId="1" fontId="0" fillId="0" borderId="0" xfId="0" applyNumberFormat="1" applyAlignment="1">
      <alignment horizontal="center"/>
    </xf>
    <xf numFmtId="0" fontId="27" fillId="0" borderId="33" xfId="0" applyFont="1" applyBorder="1" applyAlignment="1">
      <alignment horizontal="center"/>
    </xf>
    <xf numFmtId="1" fontId="27" fillId="0" borderId="34" xfId="0" applyNumberFormat="1" applyFont="1" applyBorder="1" applyAlignment="1">
      <alignment horizontal="center"/>
    </xf>
    <xf numFmtId="1" fontId="0" fillId="0" borderId="33" xfId="0" applyNumberFormat="1" applyBorder="1" applyAlignment="1">
      <alignment horizontal="center"/>
    </xf>
    <xf numFmtId="0" fontId="29" fillId="5" borderId="33" xfId="0" applyFont="1" applyFill="1" applyBorder="1" applyAlignment="1">
      <alignment horizontal="center"/>
    </xf>
    <xf numFmtId="1" fontId="26" fillId="5" borderId="34" xfId="0" applyNumberFormat="1" applyFont="1" applyFill="1" applyBorder="1" applyAlignment="1">
      <alignment horizontal="center"/>
    </xf>
    <xf numFmtId="1" fontId="0" fillId="0" borderId="34" xfId="0" applyNumberFormat="1" applyBorder="1" applyAlignment="1">
      <alignment horizontal="center"/>
    </xf>
    <xf numFmtId="0" fontId="27" fillId="7" borderId="33" xfId="0" applyFont="1" applyFill="1" applyBorder="1" applyAlignment="1">
      <alignment horizontal="center"/>
    </xf>
    <xf numFmtId="1" fontId="0" fillId="7" borderId="34" xfId="0" applyNumberFormat="1" applyFill="1" applyBorder="1" applyAlignment="1">
      <alignment horizontal="center"/>
    </xf>
    <xf numFmtId="0" fontId="29" fillId="7" borderId="33" xfId="0" applyFont="1" applyFill="1" applyBorder="1" applyAlignment="1">
      <alignment horizontal="center"/>
    </xf>
    <xf numFmtId="1" fontId="26" fillId="7" borderId="34" xfId="0" applyNumberFormat="1" applyFont="1" applyFill="1" applyBorder="1" applyAlignment="1">
      <alignment horizontal="center"/>
    </xf>
    <xf numFmtId="0" fontId="30" fillId="0" borderId="33" xfId="0" applyFont="1" applyBorder="1" applyAlignment="1">
      <alignment horizontal="center"/>
    </xf>
    <xf numFmtId="1" fontId="30" fillId="0" borderId="34" xfId="0" applyNumberFormat="1" applyFont="1" applyBorder="1" applyAlignment="1">
      <alignment horizontal="center"/>
    </xf>
    <xf numFmtId="0" fontId="31" fillId="0" borderId="33" xfId="0" applyFont="1" applyBorder="1" applyAlignment="1">
      <alignment horizontal="center"/>
    </xf>
    <xf numFmtId="0" fontId="27" fillId="8" borderId="33" xfId="0" applyFont="1" applyFill="1" applyBorder="1" applyAlignment="1">
      <alignment horizontal="center"/>
    </xf>
    <xf numFmtId="1" fontId="0" fillId="8" borderId="34" xfId="0" applyNumberFormat="1" applyFill="1" applyBorder="1" applyAlignment="1">
      <alignment horizontal="center"/>
    </xf>
    <xf numFmtId="1" fontId="30" fillId="8" borderId="34" xfId="0" applyNumberFormat="1" applyFont="1" applyFill="1" applyBorder="1" applyAlignment="1">
      <alignment horizontal="center"/>
    </xf>
    <xf numFmtId="0" fontId="27" fillId="0" borderId="34" xfId="0" applyFont="1" applyBorder="1" applyAlignment="1">
      <alignment horizontal="center"/>
    </xf>
    <xf numFmtId="0" fontId="27" fillId="7" borderId="34" xfId="0" applyFont="1" applyFill="1" applyBorder="1" applyAlignment="1">
      <alignment horizontal="center"/>
    </xf>
    <xf numFmtId="0" fontId="31" fillId="0" borderId="34" xfId="0" applyFont="1" applyBorder="1" applyAlignment="1">
      <alignment horizontal="center"/>
    </xf>
    <xf numFmtId="1" fontId="0" fillId="0" borderId="41" xfId="0" applyNumberFormat="1" applyBorder="1" applyAlignment="1">
      <alignment horizontal="center"/>
    </xf>
    <xf numFmtId="0" fontId="9" fillId="0" borderId="3" xfId="0" applyFont="1" applyBorder="1" applyAlignment="1" applyProtection="1">
      <alignment vertical="top"/>
      <protection locked="0"/>
    </xf>
    <xf numFmtId="0" fontId="33" fillId="0" borderId="3" xfId="0" applyFont="1" applyBorder="1" applyAlignment="1">
      <alignment vertical="center" wrapText="1"/>
    </xf>
    <xf numFmtId="0" fontId="1" fillId="0" borderId="3" xfId="0" applyFont="1" applyBorder="1" applyAlignment="1">
      <alignment horizontal="left" vertical="center"/>
    </xf>
    <xf numFmtId="0" fontId="1" fillId="0" borderId="13" xfId="0" applyFont="1" applyBorder="1" applyAlignment="1">
      <alignment horizontal="left" vertical="center" wrapText="1"/>
    </xf>
    <xf numFmtId="0" fontId="4" fillId="2" borderId="1"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5" fillId="0" borderId="25" xfId="0" applyFont="1" applyBorder="1" applyAlignment="1">
      <alignment horizontal="center" vertical="center"/>
    </xf>
    <xf numFmtId="1" fontId="10" fillId="0" borderId="3" xfId="0" applyNumberFormat="1" applyFont="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1" fillId="0" borderId="13" xfId="0" applyFont="1" applyBorder="1" applyAlignment="1">
      <alignment horizontal="left" vertical="center" wrapText="1"/>
    </xf>
    <xf numFmtId="0" fontId="1" fillId="0" borderId="3" xfId="0" applyFont="1" applyBorder="1" applyAlignment="1">
      <alignment horizontal="left" vertical="center"/>
    </xf>
    <xf numFmtId="1" fontId="10" fillId="0" borderId="3" xfId="0" applyNumberFormat="1" applyFont="1" applyBorder="1" applyAlignment="1" applyProtection="1">
      <alignment horizontal="center" vertical="center"/>
      <protection locked="0"/>
    </xf>
    <xf numFmtId="0" fontId="0" fillId="0" borderId="0" xfId="0" applyBorder="1"/>
    <xf numFmtId="0" fontId="5" fillId="0" borderId="0" xfId="0" applyFont="1" applyBorder="1"/>
    <xf numFmtId="0" fontId="37" fillId="12" borderId="0" xfId="0" applyFont="1" applyFill="1" applyAlignment="1" applyProtection="1">
      <alignment vertical="center"/>
      <protection locked="0"/>
    </xf>
    <xf numFmtId="0" fontId="7" fillId="7" borderId="21" xfId="0" applyFont="1" applyFill="1" applyBorder="1" applyAlignment="1" applyProtection="1">
      <alignment vertical="center" wrapText="1"/>
      <protection locked="0"/>
    </xf>
    <xf numFmtId="0" fontId="37" fillId="2" borderId="0" xfId="0" applyFont="1" applyFill="1" applyAlignment="1" applyProtection="1">
      <alignment vertical="center"/>
      <protection locked="0"/>
    </xf>
    <xf numFmtId="0" fontId="1" fillId="2" borderId="58" xfId="0" applyFont="1" applyFill="1" applyBorder="1" applyAlignment="1" applyProtection="1">
      <alignment vertical="center"/>
      <protection locked="0"/>
    </xf>
    <xf numFmtId="0" fontId="1" fillId="0" borderId="0" xfId="0" applyFont="1" applyProtection="1">
      <protection locked="0"/>
    </xf>
    <xf numFmtId="0" fontId="5" fillId="0" borderId="25" xfId="0" applyFont="1" applyBorder="1" applyAlignment="1" applyProtection="1">
      <alignment horizontal="center" vertical="center"/>
      <protection locked="0"/>
    </xf>
    <xf numFmtId="0" fontId="0" fillId="0" borderId="0" xfId="0" applyAlignment="1" applyProtection="1">
      <alignment vertical="center"/>
      <protection locked="0"/>
    </xf>
    <xf numFmtId="0" fontId="0" fillId="0" borderId="0" xfId="0" applyAlignment="1" applyProtection="1">
      <alignment horizontal="center" vertical="center" wrapText="1"/>
      <protection locked="0"/>
    </xf>
    <xf numFmtId="0" fontId="1" fillId="2" borderId="0" xfId="0" applyFont="1" applyFill="1" applyAlignment="1" applyProtection="1">
      <alignment horizontal="center" vertical="center" wrapText="1"/>
      <protection locked="0"/>
    </xf>
    <xf numFmtId="0" fontId="11" fillId="2" borderId="0" xfId="0" applyFont="1" applyFill="1" applyAlignment="1" applyProtection="1">
      <alignment horizontal="center" vertical="center" wrapText="1"/>
      <protection locked="0"/>
    </xf>
    <xf numFmtId="0" fontId="4" fillId="2" borderId="0" xfId="0" applyFont="1" applyFill="1" applyBorder="1" applyAlignment="1" applyProtection="1">
      <alignment horizontal="left" vertical="center"/>
      <protection locked="0"/>
    </xf>
    <xf numFmtId="0" fontId="1" fillId="2" borderId="0" xfId="0" applyFont="1" applyFill="1" applyBorder="1" applyAlignment="1" applyProtection="1">
      <alignment vertical="center"/>
      <protection locked="0"/>
    </xf>
    <xf numFmtId="0" fontId="4" fillId="2" borderId="63" xfId="0" applyFont="1" applyFill="1" applyBorder="1" applyAlignment="1" applyProtection="1">
      <alignment horizontal="center" vertical="center"/>
      <protection locked="0"/>
    </xf>
    <xf numFmtId="0" fontId="4" fillId="2" borderId="64" xfId="0" applyFont="1" applyFill="1" applyBorder="1" applyAlignment="1" applyProtection="1">
      <alignment horizontal="center" vertical="center"/>
      <protection locked="0"/>
    </xf>
    <xf numFmtId="0" fontId="1" fillId="2" borderId="63" xfId="0" applyFont="1" applyFill="1" applyBorder="1" applyAlignment="1" applyProtection="1">
      <alignment vertical="center"/>
      <protection locked="0"/>
    </xf>
    <xf numFmtId="0" fontId="1" fillId="2" borderId="64" xfId="0" applyFont="1" applyFill="1" applyBorder="1" applyAlignment="1" applyProtection="1">
      <alignment vertical="center"/>
      <protection locked="0"/>
    </xf>
    <xf numFmtId="0" fontId="4" fillId="2" borderId="63" xfId="0" applyFont="1" applyFill="1" applyBorder="1" applyAlignment="1" applyProtection="1">
      <alignment vertical="center"/>
      <protection locked="0"/>
    </xf>
    <xf numFmtId="0" fontId="4" fillId="2" borderId="0" xfId="0" applyFont="1" applyFill="1" applyBorder="1" applyAlignment="1" applyProtection="1">
      <alignment vertical="center"/>
      <protection locked="0"/>
    </xf>
    <xf numFmtId="0" fontId="4" fillId="2" borderId="64" xfId="0" applyFont="1" applyFill="1" applyBorder="1" applyAlignment="1" applyProtection="1">
      <alignment vertical="center"/>
      <protection locked="0"/>
    </xf>
    <xf numFmtId="0" fontId="1" fillId="2" borderId="37" xfId="0" applyFont="1" applyFill="1" applyBorder="1" applyAlignment="1" applyProtection="1">
      <alignment vertical="center"/>
      <protection locked="0"/>
    </xf>
    <xf numFmtId="0" fontId="1" fillId="2" borderId="46" xfId="0" applyFont="1" applyFill="1" applyBorder="1" applyAlignment="1" applyProtection="1">
      <alignment vertical="center"/>
      <protection locked="0"/>
    </xf>
    <xf numFmtId="0" fontId="1" fillId="2" borderId="47" xfId="0" applyFont="1" applyFill="1" applyBorder="1" applyAlignment="1" applyProtection="1">
      <alignment vertical="center"/>
      <protection locked="0"/>
    </xf>
    <xf numFmtId="0" fontId="1" fillId="0" borderId="13" xfId="0" applyFont="1" applyBorder="1" applyAlignment="1" applyProtection="1">
      <alignment horizontal="left" vertical="center" wrapText="1"/>
      <protection locked="0"/>
    </xf>
    <xf numFmtId="0" fontId="4" fillId="2" borderId="0" xfId="0" applyFont="1" applyFill="1" applyBorder="1" applyAlignment="1" applyProtection="1">
      <alignment horizontal="center" vertical="center"/>
      <protection locked="0"/>
    </xf>
    <xf numFmtId="164" fontId="1" fillId="13" borderId="49" xfId="0" applyNumberFormat="1" applyFont="1" applyFill="1" applyBorder="1" applyAlignment="1" applyProtection="1">
      <alignment vertical="center"/>
      <protection locked="0"/>
    </xf>
    <xf numFmtId="0" fontId="1" fillId="0" borderId="15" xfId="0" applyFont="1" applyBorder="1" applyAlignment="1" applyProtection="1">
      <alignment horizontal="justify" vertical="center" wrapText="1"/>
      <protection locked="0"/>
    </xf>
    <xf numFmtId="0" fontId="1" fillId="0" borderId="5" xfId="0" applyFont="1" applyBorder="1" applyAlignment="1" applyProtection="1">
      <alignment horizontal="justify" vertical="center" wrapText="1"/>
      <protection locked="0"/>
    </xf>
    <xf numFmtId="0" fontId="1" fillId="0" borderId="16" xfId="0" applyFont="1" applyBorder="1" applyAlignment="1" applyProtection="1">
      <alignment horizontal="justify" vertical="center" wrapText="1"/>
      <protection locked="0"/>
    </xf>
    <xf numFmtId="0" fontId="1" fillId="0" borderId="1" xfId="0" applyFont="1" applyBorder="1" applyAlignment="1" applyProtection="1">
      <alignment horizontal="justify" vertical="center" wrapText="1"/>
      <protection locked="0"/>
    </xf>
    <xf numFmtId="0" fontId="1" fillId="0" borderId="0"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1" fillId="2" borderId="7"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protection locked="0"/>
    </xf>
    <xf numFmtId="0" fontId="1" fillId="2" borderId="46" xfId="0" applyFont="1" applyFill="1" applyBorder="1" applyAlignment="1" applyProtection="1">
      <alignment horizontal="center" vertical="center"/>
      <protection locked="0"/>
    </xf>
    <xf numFmtId="0" fontId="4" fillId="3" borderId="21" xfId="0" applyFont="1" applyFill="1" applyBorder="1" applyAlignment="1" applyProtection="1">
      <alignment horizontal="center" vertical="center"/>
      <protection locked="0"/>
    </xf>
    <xf numFmtId="0" fontId="4" fillId="2" borderId="42" xfId="0" applyFont="1" applyFill="1" applyBorder="1" applyAlignment="1" applyProtection="1">
      <alignment horizontal="center" vertical="center"/>
      <protection locked="0"/>
    </xf>
    <xf numFmtId="0" fontId="4" fillId="2" borderId="58" xfId="0" applyFont="1" applyFill="1" applyBorder="1" applyAlignment="1" applyProtection="1">
      <alignment horizontal="center" vertical="center"/>
      <protection locked="0"/>
    </xf>
    <xf numFmtId="0" fontId="4" fillId="2" borderId="59" xfId="0" applyFont="1" applyFill="1" applyBorder="1" applyAlignment="1" applyProtection="1">
      <alignment horizontal="center" vertical="center"/>
      <protection locked="0"/>
    </xf>
    <xf numFmtId="0" fontId="1" fillId="2" borderId="0" xfId="0" applyFont="1" applyFill="1" applyBorder="1" applyAlignment="1" applyProtection="1">
      <alignment horizontal="center" vertical="center"/>
      <protection locked="0"/>
    </xf>
    <xf numFmtId="0" fontId="4" fillId="2" borderId="5" xfId="0" applyFont="1" applyFill="1" applyBorder="1" applyAlignment="1" applyProtection="1">
      <alignment horizontal="center" vertical="center"/>
      <protection locked="0"/>
    </xf>
    <xf numFmtId="0" fontId="1" fillId="2" borderId="0" xfId="0" applyFont="1" applyFill="1" applyBorder="1" applyAlignment="1" applyProtection="1">
      <alignment horizontal="left" vertical="center"/>
      <protection locked="0"/>
    </xf>
    <xf numFmtId="0" fontId="5" fillId="2" borderId="5" xfId="0" applyFont="1" applyFill="1" applyBorder="1" applyAlignment="1" applyProtection="1">
      <alignment horizontal="center" vertical="center"/>
      <protection locked="0"/>
    </xf>
    <xf numFmtId="14" fontId="25" fillId="0" borderId="14" xfId="0" applyNumberFormat="1" applyFont="1" applyBorder="1" applyAlignment="1" applyProtection="1">
      <alignment horizontal="left" vertical="center"/>
      <protection locked="0"/>
    </xf>
    <xf numFmtId="14" fontId="25" fillId="0" borderId="4" xfId="0" applyNumberFormat="1" applyFont="1" applyBorder="1" applyAlignment="1" applyProtection="1">
      <alignment horizontal="left" vertical="center"/>
      <protection locked="0"/>
    </xf>
    <xf numFmtId="14" fontId="25" fillId="0" borderId="13" xfId="0" applyNumberFormat="1" applyFont="1" applyBorder="1" applyAlignment="1" applyProtection="1">
      <alignment horizontal="left" vertical="center"/>
      <protection locked="0"/>
    </xf>
    <xf numFmtId="0" fontId="1" fillId="0" borderId="1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14" fontId="1" fillId="0" borderId="14" xfId="0" applyNumberFormat="1" applyFont="1" applyBorder="1" applyAlignment="1" applyProtection="1">
      <alignment horizontal="left" vertical="center"/>
      <protection locked="0"/>
    </xf>
    <xf numFmtId="14" fontId="1" fillId="0" borderId="13" xfId="0" applyNumberFormat="1" applyFont="1" applyBorder="1" applyAlignment="1" applyProtection="1">
      <alignment horizontal="left" vertical="center"/>
      <protection locked="0"/>
    </xf>
    <xf numFmtId="14" fontId="13" fillId="0" borderId="14" xfId="0" applyNumberFormat="1" applyFont="1" applyBorder="1" applyAlignment="1" applyProtection="1">
      <alignment horizontal="left" vertical="center"/>
      <protection locked="0"/>
    </xf>
    <xf numFmtId="14" fontId="13" fillId="0" borderId="13" xfId="0" applyNumberFormat="1" applyFont="1" applyBorder="1" applyAlignment="1" applyProtection="1">
      <alignment horizontal="left" vertical="center"/>
      <protection locked="0"/>
    </xf>
    <xf numFmtId="14" fontId="24" fillId="0" borderId="14" xfId="0" applyNumberFormat="1" applyFont="1" applyBorder="1" applyAlignment="1" applyProtection="1">
      <alignment horizontal="left" vertical="center"/>
      <protection locked="0"/>
    </xf>
    <xf numFmtId="14" fontId="24" fillId="0" borderId="4" xfId="0" applyNumberFormat="1" applyFont="1" applyBorder="1" applyAlignment="1" applyProtection="1">
      <alignment horizontal="left" vertical="center"/>
      <protection locked="0"/>
    </xf>
    <xf numFmtId="14" fontId="24" fillId="0" borderId="13" xfId="0" applyNumberFormat="1" applyFont="1" applyBorder="1" applyAlignment="1" applyProtection="1">
      <alignment horizontal="left" vertical="center"/>
      <protection locked="0"/>
    </xf>
    <xf numFmtId="14" fontId="1" fillId="0" borderId="3" xfId="0" applyNumberFormat="1" applyFont="1" applyBorder="1" applyAlignment="1" applyProtection="1">
      <alignment horizontal="center" vertical="center"/>
      <protection locked="0"/>
    </xf>
    <xf numFmtId="14" fontId="13" fillId="0" borderId="3" xfId="0" applyNumberFormat="1" applyFont="1" applyBorder="1" applyAlignment="1" applyProtection="1">
      <alignment horizontal="center" vertical="center"/>
      <protection locked="0"/>
    </xf>
    <xf numFmtId="0" fontId="5" fillId="0" borderId="35" xfId="0" applyFont="1" applyBorder="1" applyAlignment="1" applyProtection="1">
      <alignment horizontal="left" vertical="center" wrapText="1"/>
    </xf>
    <xf numFmtId="0" fontId="5" fillId="0" borderId="48" xfId="0" applyFont="1" applyBorder="1" applyAlignment="1" applyProtection="1">
      <alignment horizontal="left" vertical="center" wrapText="1"/>
    </xf>
    <xf numFmtId="0" fontId="5" fillId="0" borderId="49" xfId="0" applyFont="1" applyBorder="1" applyAlignment="1" applyProtection="1">
      <alignment horizontal="left" vertical="center" wrapText="1"/>
    </xf>
    <xf numFmtId="0" fontId="5" fillId="0" borderId="35" xfId="0" applyFont="1" applyBorder="1" applyAlignment="1" applyProtection="1">
      <alignment horizontal="center" vertical="center" wrapText="1"/>
      <protection locked="0"/>
    </xf>
    <xf numFmtId="0" fontId="5" fillId="0" borderId="49" xfId="0"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5" fillId="3" borderId="25" xfId="0" applyFont="1" applyFill="1" applyBorder="1" applyAlignment="1" applyProtection="1">
      <alignment horizontal="center" vertical="center" wrapText="1"/>
      <protection locked="0"/>
    </xf>
    <xf numFmtId="0" fontId="5" fillId="0" borderId="20" xfId="0" applyFont="1" applyBorder="1" applyAlignment="1" applyProtection="1">
      <alignment horizontal="left" vertical="center"/>
    </xf>
    <xf numFmtId="0" fontId="41" fillId="0" borderId="3"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protection locked="0"/>
    </xf>
    <xf numFmtId="0" fontId="0" fillId="0" borderId="20" xfId="0" applyBorder="1" applyAlignment="1" applyProtection="1">
      <alignment horizontal="center" vertical="center"/>
      <protection locked="0"/>
    </xf>
    <xf numFmtId="168" fontId="9" fillId="0" borderId="35" xfId="1" applyNumberFormat="1" applyFont="1" applyFill="1" applyBorder="1" applyAlignment="1" applyProtection="1">
      <alignment horizontal="center" vertical="center" wrapText="1"/>
      <protection locked="0"/>
    </xf>
    <xf numFmtId="168" fontId="9" fillId="0" borderId="48" xfId="1" applyNumberFormat="1" applyFont="1" applyFill="1" applyBorder="1" applyAlignment="1" applyProtection="1">
      <alignment horizontal="center" vertical="center" wrapText="1"/>
      <protection locked="0"/>
    </xf>
    <xf numFmtId="168" fontId="9" fillId="0" borderId="49" xfId="1" applyNumberFormat="1" applyFont="1" applyFill="1" applyBorder="1" applyAlignment="1" applyProtection="1">
      <alignment horizontal="center" vertical="center" wrapText="1"/>
      <protection locked="0"/>
    </xf>
    <xf numFmtId="168" fontId="9" fillId="13" borderId="6" xfId="1" applyNumberFormat="1" applyFont="1" applyFill="1" applyBorder="1" applyAlignment="1" applyProtection="1">
      <alignment horizontal="center" vertical="center"/>
    </xf>
    <xf numFmtId="168" fontId="9" fillId="13" borderId="8" xfId="1" applyNumberFormat="1" applyFont="1" applyFill="1" applyBorder="1" applyAlignment="1" applyProtection="1">
      <alignment horizontal="center" vertical="center"/>
    </xf>
    <xf numFmtId="168" fontId="0" fillId="0" borderId="6" xfId="0" applyNumberFormat="1" applyFill="1" applyBorder="1" applyAlignment="1" applyProtection="1">
      <alignment horizontal="center" vertical="center"/>
    </xf>
    <xf numFmtId="168" fontId="0" fillId="0" borderId="7" xfId="0" applyNumberFormat="1" applyFill="1" applyBorder="1" applyAlignment="1" applyProtection="1">
      <alignment horizontal="center" vertical="center"/>
    </xf>
    <xf numFmtId="168" fontId="9" fillId="0" borderId="56" xfId="0" applyNumberFormat="1" applyFont="1" applyFill="1" applyBorder="1" applyAlignment="1" applyProtection="1">
      <alignment horizontal="center" vertical="center" wrapText="1"/>
    </xf>
    <xf numFmtId="168" fontId="9" fillId="13" borderId="56" xfId="1" applyNumberFormat="1" applyFont="1" applyFill="1" applyBorder="1" applyAlignment="1" applyProtection="1">
      <alignment horizontal="center" vertical="center"/>
    </xf>
    <xf numFmtId="168" fontId="9" fillId="13" borderId="35" xfId="1" applyNumberFormat="1" applyFont="1" applyFill="1" applyBorder="1" applyAlignment="1" applyProtection="1">
      <alignment horizontal="center" vertical="center"/>
    </xf>
    <xf numFmtId="168" fontId="9" fillId="13" borderId="48" xfId="1" applyNumberFormat="1" applyFont="1" applyFill="1" applyBorder="1" applyAlignment="1" applyProtection="1">
      <alignment horizontal="center" vertical="center"/>
    </xf>
    <xf numFmtId="168" fontId="9" fillId="13" borderId="49" xfId="1" applyNumberFormat="1" applyFont="1" applyFill="1" applyBorder="1" applyAlignment="1" applyProtection="1">
      <alignment horizontal="center" vertical="center"/>
    </xf>
    <xf numFmtId="168" fontId="9" fillId="0" borderId="25" xfId="1" applyNumberFormat="1" applyFont="1" applyBorder="1" applyAlignment="1" applyProtection="1">
      <alignment horizontal="left" vertical="center"/>
      <protection locked="0"/>
    </xf>
    <xf numFmtId="168" fontId="9" fillId="0" borderId="65" xfId="0" applyNumberFormat="1" applyFont="1" applyBorder="1" applyAlignment="1" applyProtection="1">
      <alignment horizontal="center" vertical="center"/>
      <protection locked="0"/>
    </xf>
    <xf numFmtId="168" fontId="9" fillId="0" borderId="66" xfId="0" applyNumberFormat="1" applyFont="1" applyBorder="1" applyAlignment="1" applyProtection="1">
      <alignment horizontal="center" vertical="center"/>
      <protection locked="0"/>
    </xf>
    <xf numFmtId="168" fontId="9" fillId="0" borderId="35" xfId="0" applyNumberFormat="1" applyFont="1" applyBorder="1" applyAlignment="1" applyProtection="1">
      <alignment horizontal="center" vertical="center" wrapText="1"/>
      <protection locked="0"/>
    </xf>
    <xf numFmtId="168" fontId="9" fillId="0" borderId="48" xfId="0" applyNumberFormat="1" applyFont="1" applyBorder="1" applyAlignment="1" applyProtection="1">
      <alignment horizontal="center" vertical="center" wrapText="1"/>
      <protection locked="0"/>
    </xf>
    <xf numFmtId="168" fontId="9" fillId="0" borderId="49" xfId="0" applyNumberFormat="1" applyFont="1" applyBorder="1" applyAlignment="1" applyProtection="1">
      <alignment horizontal="center" vertical="center" wrapText="1"/>
      <protection locked="0"/>
    </xf>
    <xf numFmtId="168" fontId="9" fillId="0" borderId="35" xfId="0" applyNumberFormat="1" applyFont="1" applyBorder="1" applyAlignment="1" applyProtection="1">
      <alignment horizontal="center" vertical="center"/>
      <protection locked="0"/>
    </xf>
    <xf numFmtId="168" fontId="9" fillId="0" borderId="48" xfId="0" applyNumberFormat="1" applyFont="1" applyBorder="1" applyAlignment="1" applyProtection="1">
      <alignment horizontal="center" vertical="center"/>
      <protection locked="0"/>
    </xf>
    <xf numFmtId="168" fontId="9" fillId="0" borderId="49" xfId="0" applyNumberFormat="1" applyFont="1" applyBorder="1" applyAlignment="1" applyProtection="1">
      <alignment horizontal="center" vertical="center"/>
      <protection locked="0"/>
    </xf>
    <xf numFmtId="14" fontId="24" fillId="0" borderId="14" xfId="0" applyNumberFormat="1" applyFont="1" applyBorder="1" applyAlignment="1" applyProtection="1">
      <alignment horizontal="justify" vertical="center" wrapText="1"/>
      <protection locked="0"/>
    </xf>
    <xf numFmtId="14" fontId="24" fillId="0" borderId="4" xfId="0" applyNumberFormat="1" applyFont="1" applyBorder="1" applyAlignment="1" applyProtection="1">
      <alignment horizontal="justify" vertical="center" wrapText="1"/>
      <protection locked="0"/>
    </xf>
    <xf numFmtId="14" fontId="24" fillId="0" borderId="13" xfId="0" applyNumberFormat="1" applyFont="1" applyBorder="1" applyAlignment="1" applyProtection="1">
      <alignment horizontal="justify" vertical="center" wrapText="1"/>
      <protection locked="0"/>
    </xf>
    <xf numFmtId="168" fontId="9" fillId="0" borderId="35" xfId="1" applyNumberFormat="1" applyFont="1" applyBorder="1" applyAlignment="1" applyProtection="1">
      <alignment horizontal="center" vertical="center"/>
      <protection locked="0"/>
    </xf>
    <xf numFmtId="168" fontId="9" fillId="0" borderId="48" xfId="1" applyNumberFormat="1" applyFont="1" applyBorder="1" applyAlignment="1" applyProtection="1">
      <alignment horizontal="center" vertical="center"/>
      <protection locked="0"/>
    </xf>
    <xf numFmtId="168" fontId="9" fillId="0" borderId="49" xfId="1" applyNumberFormat="1" applyFont="1" applyBorder="1" applyAlignment="1" applyProtection="1">
      <alignment horizontal="center" vertical="center"/>
      <protection locked="0"/>
    </xf>
    <xf numFmtId="168" fontId="9" fillId="0" borderId="25" xfId="1" applyNumberFormat="1" applyFont="1" applyFill="1" applyBorder="1" applyAlignment="1" applyProtection="1">
      <alignment horizontal="center" vertical="center" wrapText="1"/>
      <protection locked="0"/>
    </xf>
    <xf numFmtId="168" fontId="9" fillId="0" borderId="15" xfId="0" applyNumberFormat="1" applyFont="1" applyBorder="1" applyAlignment="1" applyProtection="1">
      <alignment horizontal="center" vertical="center"/>
      <protection locked="0"/>
    </xf>
    <xf numFmtId="168" fontId="9" fillId="0" borderId="16" xfId="0" applyNumberFormat="1" applyFont="1" applyBorder="1" applyAlignment="1" applyProtection="1">
      <alignment horizontal="center" vertical="center"/>
      <protection locked="0"/>
    </xf>
    <xf numFmtId="168" fontId="9" fillId="0" borderId="25" xfId="0" applyNumberFormat="1" applyFont="1" applyBorder="1" applyAlignment="1" applyProtection="1">
      <alignment horizontal="center" vertical="center" wrapText="1"/>
      <protection locked="0"/>
    </xf>
    <xf numFmtId="168" fontId="9" fillId="0" borderId="25" xfId="0" applyNumberFormat="1" applyFont="1" applyBorder="1" applyAlignment="1" applyProtection="1">
      <alignment vertical="center" wrapText="1"/>
      <protection locked="0"/>
    </xf>
    <xf numFmtId="168" fontId="9" fillId="0" borderId="25" xfId="0" applyNumberFormat="1" applyFont="1" applyBorder="1" applyAlignment="1" applyProtection="1">
      <alignment horizontal="center" vertical="center"/>
      <protection locked="0"/>
    </xf>
    <xf numFmtId="168" fontId="9" fillId="0" borderId="15" xfId="1" applyNumberFormat="1" applyFont="1" applyBorder="1" applyAlignment="1" applyProtection="1">
      <alignment horizontal="left" vertical="center"/>
      <protection locked="0"/>
    </xf>
    <xf numFmtId="168" fontId="9" fillId="0" borderId="16" xfId="1" applyNumberFormat="1" applyFont="1" applyBorder="1" applyAlignment="1" applyProtection="1">
      <alignment horizontal="left" vertical="center"/>
      <protection locked="0"/>
    </xf>
    <xf numFmtId="168" fontId="9" fillId="0" borderId="21" xfId="0" applyNumberFormat="1" applyFont="1" applyBorder="1" applyAlignment="1" applyProtection="1">
      <alignment horizontal="center" vertical="center" wrapText="1"/>
      <protection locked="0"/>
    </xf>
    <xf numFmtId="168" fontId="9" fillId="0" borderId="15" xfId="0" applyNumberFormat="1" applyFont="1" applyBorder="1" applyAlignment="1" applyProtection="1">
      <alignment vertical="center" wrapText="1"/>
      <protection locked="0"/>
    </xf>
    <xf numFmtId="168" fontId="9" fillId="0" borderId="16" xfId="0" applyNumberFormat="1" applyFont="1" applyBorder="1" applyAlignment="1" applyProtection="1">
      <alignment vertical="center" wrapText="1"/>
      <protection locked="0"/>
    </xf>
    <xf numFmtId="168" fontId="9" fillId="0" borderId="21" xfId="0" applyNumberFormat="1" applyFont="1" applyBorder="1" applyAlignment="1" applyProtection="1">
      <alignment horizontal="center" vertical="center"/>
      <protection locked="0"/>
    </xf>
    <xf numFmtId="0" fontId="6" fillId="0" borderId="25" xfId="0" applyFont="1" applyBorder="1" applyAlignment="1" applyProtection="1">
      <alignment horizontal="left" vertical="center" wrapText="1"/>
      <protection locked="0"/>
    </xf>
    <xf numFmtId="0" fontId="6" fillId="0" borderId="25" xfId="0" applyFont="1" applyBorder="1" applyAlignment="1" applyProtection="1">
      <alignment horizontal="center" vertical="center"/>
      <protection locked="0"/>
    </xf>
    <xf numFmtId="1" fontId="10" fillId="0" borderId="25" xfId="0" applyNumberFormat="1" applyFont="1" applyBorder="1" applyAlignment="1" applyProtection="1">
      <alignment horizontal="center" vertical="center"/>
      <protection locked="0"/>
    </xf>
    <xf numFmtId="14" fontId="10" fillId="0" borderId="25" xfId="0" applyNumberFormat="1" applyFont="1" applyBorder="1" applyAlignment="1" applyProtection="1">
      <alignment horizontal="center" vertical="center"/>
      <protection locked="0"/>
    </xf>
    <xf numFmtId="0" fontId="9" fillId="0" borderId="35" xfId="0" applyFont="1" applyBorder="1" applyAlignment="1" applyProtection="1">
      <alignment horizontal="center" vertical="center"/>
    </xf>
    <xf numFmtId="0" fontId="9" fillId="0" borderId="49" xfId="0" applyFont="1" applyBorder="1" applyAlignment="1" applyProtection="1">
      <alignment horizontal="center" vertical="center"/>
    </xf>
    <xf numFmtId="0" fontId="4" fillId="9" borderId="20" xfId="0" applyFont="1" applyFill="1" applyBorder="1" applyAlignment="1" applyProtection="1">
      <alignment horizontal="center" vertical="center"/>
      <protection locked="0"/>
    </xf>
    <xf numFmtId="0" fontId="33" fillId="0" borderId="14"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14" xfId="0" applyFont="1" applyFill="1" applyBorder="1" applyAlignment="1" applyProtection="1">
      <alignment horizontal="center" vertical="center" wrapText="1"/>
      <protection locked="0"/>
    </xf>
    <xf numFmtId="0" fontId="33" fillId="0" borderId="13" xfId="0" applyFont="1" applyFill="1" applyBorder="1" applyAlignment="1" applyProtection="1">
      <alignment horizontal="center" vertical="center" wrapText="1"/>
      <protection locked="0"/>
    </xf>
    <xf numFmtId="0" fontId="33" fillId="2" borderId="3" xfId="0" applyFont="1" applyFill="1" applyBorder="1" applyAlignment="1" applyProtection="1">
      <alignment horizontal="center" vertical="center" wrapText="1"/>
      <protection locked="0"/>
    </xf>
    <xf numFmtId="0" fontId="33" fillId="0" borderId="15" xfId="0" applyFont="1" applyFill="1" applyBorder="1" applyAlignment="1" applyProtection="1">
      <alignment horizontal="center" vertical="center" wrapText="1"/>
      <protection locked="0"/>
    </xf>
    <xf numFmtId="0" fontId="33" fillId="0" borderId="16" xfId="0" applyFont="1" applyFill="1" applyBorder="1" applyAlignment="1" applyProtection="1">
      <alignment horizontal="center" vertical="center" wrapText="1"/>
      <protection locked="0"/>
    </xf>
    <xf numFmtId="0" fontId="33" fillId="0" borderId="5" xfId="0" applyFont="1" applyFill="1" applyBorder="1" applyAlignment="1" applyProtection="1">
      <alignment horizontal="center" vertical="center" wrapText="1"/>
      <protection locked="0"/>
    </xf>
    <xf numFmtId="0" fontId="33" fillId="0" borderId="3" xfId="0" applyFont="1" applyFill="1" applyBorder="1" applyAlignment="1" applyProtection="1">
      <alignment horizontal="center" vertical="center" wrapText="1"/>
      <protection locked="0"/>
    </xf>
    <xf numFmtId="0" fontId="40" fillId="0" borderId="35" xfId="0" applyFont="1" applyBorder="1" applyAlignment="1" applyProtection="1">
      <alignment horizontal="center" vertical="center" wrapText="1"/>
      <protection locked="0"/>
    </xf>
    <xf numFmtId="0" fontId="40" fillId="0" borderId="48" xfId="0" applyFont="1" applyBorder="1" applyAlignment="1" applyProtection="1">
      <alignment horizontal="center" vertical="center" wrapText="1"/>
      <protection locked="0"/>
    </xf>
    <xf numFmtId="0" fontId="40" fillId="0" borderId="49"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48" xfId="0" applyFont="1" applyBorder="1" applyAlignment="1" applyProtection="1">
      <alignment horizontal="center" vertical="center" wrapText="1"/>
      <protection locked="0"/>
    </xf>
    <xf numFmtId="0" fontId="7" fillId="0" borderId="49" xfId="0" applyFont="1" applyBorder="1" applyAlignment="1" applyProtection="1">
      <alignment horizontal="center" vertical="center" wrapText="1"/>
      <protection locked="0"/>
    </xf>
    <xf numFmtId="0" fontId="6" fillId="0" borderId="25" xfId="0" applyFont="1" applyBorder="1" applyAlignment="1" applyProtection="1">
      <alignment horizontal="left" vertical="center"/>
      <protection locked="0"/>
    </xf>
    <xf numFmtId="0" fontId="6" fillId="0" borderId="25" xfId="0" applyFont="1" applyBorder="1" applyAlignment="1" applyProtection="1">
      <alignment horizontal="justify" vertical="center" wrapText="1"/>
      <protection locked="0"/>
    </xf>
    <xf numFmtId="49" fontId="8" fillId="0" borderId="25" xfId="0" applyNumberFormat="1" applyFont="1" applyBorder="1" applyAlignment="1" applyProtection="1">
      <alignment vertical="center"/>
      <protection locked="0"/>
    </xf>
    <xf numFmtId="0" fontId="6" fillId="0" borderId="35"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wrapText="1"/>
      <protection locked="0"/>
    </xf>
    <xf numFmtId="0" fontId="1" fillId="2" borderId="3" xfId="0" applyFont="1" applyFill="1" applyBorder="1" applyAlignment="1" applyProtection="1">
      <alignment horizontal="center" vertical="top"/>
      <protection locked="0"/>
    </xf>
    <xf numFmtId="0" fontId="12" fillId="2" borderId="3" xfId="0" applyFont="1" applyFill="1" applyBorder="1" applyAlignment="1" applyProtection="1">
      <alignment horizontal="center" vertical="center" wrapText="1"/>
      <protection locked="0"/>
    </xf>
    <xf numFmtId="0" fontId="21" fillId="2" borderId="3" xfId="0" applyFont="1" applyFill="1" applyBorder="1" applyAlignment="1" applyProtection="1">
      <alignment horizontal="center" vertical="center" wrapText="1"/>
      <protection locked="0"/>
    </xf>
    <xf numFmtId="14" fontId="24" fillId="0" borderId="14" xfId="0" applyNumberFormat="1" applyFont="1" applyBorder="1" applyAlignment="1" applyProtection="1">
      <alignment horizontal="center" vertical="center"/>
      <protection locked="0"/>
    </xf>
    <xf numFmtId="14" fontId="24" fillId="0" borderId="4" xfId="0" applyNumberFormat="1" applyFont="1" applyBorder="1" applyAlignment="1" applyProtection="1">
      <alignment horizontal="center" vertical="center"/>
      <protection locked="0"/>
    </xf>
    <xf numFmtId="14" fontId="24" fillId="0" borderId="13" xfId="0" applyNumberFormat="1"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9" fillId="0" borderId="3" xfId="0" applyFont="1" applyBorder="1" applyAlignment="1" applyProtection="1">
      <alignment vertical="center" wrapText="1"/>
      <protection locked="0"/>
    </xf>
    <xf numFmtId="0" fontId="12" fillId="0" borderId="3" xfId="0" applyFont="1" applyBorder="1" applyAlignment="1" applyProtection="1">
      <alignment horizontal="left" vertical="center" wrapText="1"/>
      <protection locked="0"/>
    </xf>
    <xf numFmtId="0" fontId="9" fillId="0" borderId="3" xfId="0" applyFont="1" applyBorder="1" applyAlignment="1" applyProtection="1">
      <alignment horizontal="left" vertical="center" wrapText="1"/>
      <protection locked="0"/>
    </xf>
    <xf numFmtId="0" fontId="1" fillId="4" borderId="3" xfId="0" applyFont="1" applyFill="1" applyBorder="1" applyAlignment="1" applyProtection="1">
      <alignment horizontal="left" vertical="center" wrapText="1"/>
      <protection locked="0"/>
    </xf>
    <xf numFmtId="0" fontId="9" fillId="0" borderId="3" xfId="0" applyFont="1" applyBorder="1" applyAlignment="1" applyProtection="1">
      <alignment horizontal="center" vertical="center" wrapText="1"/>
      <protection locked="0"/>
    </xf>
    <xf numFmtId="167" fontId="1" fillId="0" borderId="14" xfId="0" applyNumberFormat="1"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3" xfId="0" applyFont="1" applyBorder="1" applyAlignment="1" applyProtection="1">
      <alignment horizontal="left" vertical="center" wrapText="1"/>
      <protection locked="0"/>
    </xf>
    <xf numFmtId="164" fontId="1" fillId="13" borderId="20" xfId="0" applyNumberFormat="1" applyFont="1" applyFill="1" applyBorder="1" applyAlignment="1" applyProtection="1">
      <alignment horizontal="left" vertical="center"/>
    </xf>
    <xf numFmtId="164" fontId="1" fillId="13" borderId="3" xfId="0" applyNumberFormat="1" applyFont="1" applyFill="1" applyBorder="1" applyAlignment="1" applyProtection="1">
      <alignment horizontal="left" vertical="center"/>
    </xf>
    <xf numFmtId="0" fontId="1" fillId="0" borderId="3" xfId="0" applyFont="1" applyBorder="1" applyAlignment="1" applyProtection="1">
      <alignment vertical="center" wrapText="1"/>
      <protection locked="0"/>
    </xf>
    <xf numFmtId="165" fontId="1" fillId="13" borderId="3" xfId="0" applyNumberFormat="1" applyFont="1" applyFill="1" applyBorder="1" applyAlignment="1" applyProtection="1">
      <alignment horizontal="left" vertical="center"/>
    </xf>
    <xf numFmtId="164" fontId="1" fillId="13" borderId="60" xfId="0" applyNumberFormat="1" applyFont="1" applyFill="1" applyBorder="1" applyAlignment="1" applyProtection="1">
      <alignment horizontal="left" vertical="center"/>
    </xf>
    <xf numFmtId="164" fontId="1" fillId="13" borderId="61" xfId="0" applyNumberFormat="1" applyFont="1" applyFill="1" applyBorder="1" applyAlignment="1" applyProtection="1">
      <alignment horizontal="left" vertical="center"/>
    </xf>
    <xf numFmtId="164" fontId="1" fillId="13" borderId="62" xfId="0" applyNumberFormat="1" applyFont="1" applyFill="1" applyBorder="1" applyAlignment="1" applyProtection="1">
      <alignment horizontal="left" vertical="center"/>
    </xf>
    <xf numFmtId="164" fontId="32" fillId="0" borderId="13" xfId="0" applyNumberFormat="1" applyFont="1" applyBorder="1" applyAlignment="1" applyProtection="1">
      <alignment horizontal="left" vertical="center"/>
      <protection locked="0"/>
    </xf>
    <xf numFmtId="164" fontId="32" fillId="0" borderId="3" xfId="0" applyNumberFormat="1" applyFont="1" applyBorder="1" applyAlignment="1" applyProtection="1">
      <alignment horizontal="left" vertical="center"/>
      <protection locked="0"/>
    </xf>
    <xf numFmtId="164" fontId="4" fillId="0" borderId="3" xfId="0" applyNumberFormat="1" applyFont="1" applyFill="1" applyBorder="1" applyAlignment="1" applyProtection="1">
      <alignment horizontal="center" vertical="center" wrapText="1"/>
      <protection locked="0"/>
    </xf>
    <xf numFmtId="164" fontId="1" fillId="10" borderId="14" xfId="0" applyNumberFormat="1" applyFont="1" applyFill="1" applyBorder="1" applyAlignment="1" applyProtection="1">
      <alignment horizontal="left" vertical="center"/>
    </xf>
    <xf numFmtId="164" fontId="1" fillId="10" borderId="4" xfId="0" applyNumberFormat="1" applyFont="1" applyFill="1" applyBorder="1" applyAlignment="1" applyProtection="1">
      <alignment horizontal="left" vertical="center"/>
    </xf>
    <xf numFmtId="164" fontId="1" fillId="10" borderId="13" xfId="0" applyNumberFormat="1" applyFont="1" applyFill="1" applyBorder="1" applyAlignment="1" applyProtection="1">
      <alignment horizontal="left" vertical="center"/>
    </xf>
    <xf numFmtId="0" fontId="1" fillId="0" borderId="3" xfId="0" applyFont="1" applyBorder="1" applyAlignment="1" applyProtection="1">
      <alignment horizontal="left" vertical="center"/>
      <protection locked="0"/>
    </xf>
    <xf numFmtId="164" fontId="1" fillId="0" borderId="3" xfId="0" applyNumberFormat="1" applyFont="1" applyBorder="1" applyAlignment="1" applyProtection="1">
      <alignment horizontal="left" vertical="center"/>
      <protection locked="0"/>
    </xf>
    <xf numFmtId="164" fontId="1" fillId="13" borderId="21" xfId="0" applyNumberFormat="1" applyFont="1" applyFill="1" applyBorder="1" applyAlignment="1" applyProtection="1">
      <alignment horizontal="left" vertical="center"/>
    </xf>
    <xf numFmtId="164" fontId="1" fillId="10" borderId="15" xfId="0" applyNumberFormat="1" applyFont="1" applyFill="1" applyBorder="1" applyAlignment="1" applyProtection="1">
      <alignment horizontal="left" vertical="center"/>
    </xf>
    <xf numFmtId="164" fontId="1" fillId="10" borderId="5" xfId="0" applyNumberFormat="1" applyFont="1" applyFill="1" applyBorder="1" applyAlignment="1" applyProtection="1">
      <alignment horizontal="left" vertical="center"/>
    </xf>
    <xf numFmtId="164" fontId="1" fillId="10" borderId="16" xfId="0" applyNumberFormat="1" applyFont="1" applyFill="1" applyBorder="1" applyAlignment="1" applyProtection="1">
      <alignment horizontal="left" vertical="center"/>
    </xf>
    <xf numFmtId="164" fontId="1" fillId="0" borderId="15" xfId="0" applyNumberFormat="1" applyFont="1" applyBorder="1" applyAlignment="1" applyProtection="1">
      <alignment horizontal="center" vertical="center"/>
      <protection locked="0"/>
    </xf>
    <xf numFmtId="164" fontId="1" fillId="0" borderId="5" xfId="0" applyNumberFormat="1" applyFont="1" applyBorder="1" applyAlignment="1" applyProtection="1">
      <alignment horizontal="center" vertical="center"/>
      <protection locked="0"/>
    </xf>
    <xf numFmtId="164" fontId="1" fillId="0" borderId="16" xfId="0" applyNumberFormat="1" applyFont="1" applyBorder="1" applyAlignment="1" applyProtection="1">
      <alignment horizontal="center" vertical="center"/>
      <protection locked="0"/>
    </xf>
    <xf numFmtId="164" fontId="1" fillId="0" borderId="25" xfId="0" applyNumberFormat="1" applyFont="1" applyBorder="1" applyAlignment="1" applyProtection="1">
      <alignment horizontal="left" vertical="center"/>
      <protection locked="0"/>
    </xf>
    <xf numFmtId="164" fontId="1" fillId="10" borderId="6" xfId="1" applyNumberFormat="1" applyFont="1" applyFill="1" applyBorder="1" applyAlignment="1" applyProtection="1">
      <alignment horizontal="left" vertical="center"/>
    </xf>
    <xf numFmtId="164" fontId="1" fillId="10" borderId="7" xfId="1" applyNumberFormat="1" applyFont="1" applyFill="1" applyBorder="1" applyAlignment="1" applyProtection="1">
      <alignment horizontal="left" vertical="center"/>
    </xf>
    <xf numFmtId="164" fontId="1" fillId="10" borderId="8" xfId="1" applyNumberFormat="1" applyFont="1" applyFill="1" applyBorder="1" applyAlignment="1" applyProtection="1">
      <alignment horizontal="left" vertical="center"/>
    </xf>
    <xf numFmtId="0" fontId="1" fillId="0" borderId="14" xfId="0" applyFont="1" applyBorder="1" applyAlignment="1" applyProtection="1">
      <alignment horizontal="left" vertical="center"/>
      <protection locked="0"/>
    </xf>
    <xf numFmtId="0" fontId="1" fillId="0" borderId="4"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164" fontId="1" fillId="0" borderId="14" xfId="0" applyNumberFormat="1" applyFont="1" applyBorder="1" applyAlignment="1" applyProtection="1">
      <alignment horizontal="left" vertical="center"/>
      <protection locked="0"/>
    </xf>
    <xf numFmtId="164" fontId="1" fillId="0" borderId="4" xfId="0" applyNumberFormat="1" applyFont="1" applyBorder="1" applyAlignment="1" applyProtection="1">
      <alignment horizontal="left" vertical="center"/>
      <protection locked="0"/>
    </xf>
    <xf numFmtId="164" fontId="1" fillId="0" borderId="13" xfId="0" applyNumberFormat="1" applyFont="1" applyBorder="1" applyAlignment="1" applyProtection="1">
      <alignment horizontal="left" vertical="center"/>
      <protection locked="0"/>
    </xf>
    <xf numFmtId="0" fontId="5" fillId="0" borderId="3" xfId="0" applyFont="1" applyBorder="1" applyAlignment="1" applyProtection="1">
      <alignment horizontal="left" vertical="center" wrapText="1"/>
      <protection locked="0"/>
    </xf>
    <xf numFmtId="0" fontId="0" fillId="0" borderId="3" xfId="0" applyBorder="1" applyAlignment="1" applyProtection="1">
      <alignment horizontal="center" vertical="center"/>
      <protection locked="0"/>
    </xf>
    <xf numFmtId="0" fontId="5" fillId="0" borderId="3" xfId="0" applyFont="1" applyBorder="1" applyAlignment="1" applyProtection="1">
      <alignment horizontal="left" vertical="center"/>
      <protection locked="0"/>
    </xf>
    <xf numFmtId="0" fontId="5" fillId="0" borderId="3" xfId="0" applyFont="1" applyBorder="1" applyAlignment="1" applyProtection="1">
      <alignment horizontal="center" vertical="center"/>
      <protection locked="0"/>
    </xf>
    <xf numFmtId="49" fontId="5" fillId="0" borderId="3" xfId="0" applyNumberFormat="1" applyFont="1" applyBorder="1" applyAlignment="1" applyProtection="1">
      <alignment horizontal="center" vertical="center"/>
      <protection locked="0"/>
    </xf>
    <xf numFmtId="0" fontId="5" fillId="3" borderId="29" xfId="0" applyFont="1" applyFill="1" applyBorder="1" applyAlignment="1" applyProtection="1">
      <alignment horizontal="center" vertical="center" wrapText="1"/>
      <protection locked="0"/>
    </xf>
    <xf numFmtId="0" fontId="1" fillId="11" borderId="14" xfId="0" applyFont="1" applyFill="1" applyBorder="1" applyAlignment="1" applyProtection="1">
      <alignment horizontal="center" vertical="center" wrapText="1"/>
      <protection locked="0"/>
    </xf>
    <xf numFmtId="0" fontId="1" fillId="11" borderId="4" xfId="0" applyFont="1" applyFill="1" applyBorder="1" applyAlignment="1" applyProtection="1">
      <alignment horizontal="center" vertical="center" wrapText="1"/>
      <protection locked="0"/>
    </xf>
    <xf numFmtId="0" fontId="1" fillId="11" borderId="13" xfId="0" applyFont="1" applyFill="1" applyBorder="1" applyAlignment="1" applyProtection="1">
      <alignment horizontal="center" vertical="center" wrapText="1"/>
      <protection locked="0"/>
    </xf>
    <xf numFmtId="0" fontId="0" fillId="11" borderId="14" xfId="0" applyFont="1" applyFill="1" applyBorder="1" applyAlignment="1" applyProtection="1">
      <alignment horizontal="center" vertical="center" wrapText="1"/>
      <protection locked="0"/>
    </xf>
    <xf numFmtId="0" fontId="0" fillId="11" borderId="4" xfId="0" applyFont="1" applyFill="1" applyBorder="1" applyAlignment="1" applyProtection="1">
      <alignment horizontal="center" vertical="center" wrapText="1"/>
      <protection locked="0"/>
    </xf>
    <xf numFmtId="0" fontId="0" fillId="11" borderId="13" xfId="0" applyFont="1" applyFill="1" applyBorder="1" applyAlignment="1" applyProtection="1">
      <alignment horizontal="center" vertical="center" wrapText="1"/>
      <protection locked="0"/>
    </xf>
    <xf numFmtId="0" fontId="2" fillId="11" borderId="14" xfId="0" applyFont="1" applyFill="1" applyBorder="1" applyAlignment="1" applyProtection="1">
      <alignment horizontal="center" vertical="center"/>
      <protection locked="0"/>
    </xf>
    <xf numFmtId="0" fontId="2" fillId="11" borderId="4" xfId="0" applyFont="1" applyFill="1" applyBorder="1" applyAlignment="1" applyProtection="1">
      <alignment horizontal="center" vertical="center"/>
      <protection locked="0"/>
    </xf>
    <xf numFmtId="0" fontId="2" fillId="11" borderId="13" xfId="0" applyFont="1" applyFill="1" applyBorder="1" applyAlignment="1" applyProtection="1">
      <alignment horizontal="center" vertical="center"/>
      <protection locked="0"/>
    </xf>
    <xf numFmtId="0" fontId="4" fillId="3" borderId="27" xfId="0" applyFont="1" applyFill="1" applyBorder="1" applyAlignment="1" applyProtection="1">
      <alignment horizontal="center" vertical="center"/>
      <protection locked="0"/>
    </xf>
    <xf numFmtId="0" fontId="7" fillId="0" borderId="25" xfId="0" applyFont="1" applyBorder="1" applyAlignment="1" applyProtection="1">
      <alignment horizontal="left" vertical="center" wrapText="1"/>
      <protection locked="0"/>
    </xf>
    <xf numFmtId="0" fontId="5" fillId="0" borderId="3" xfId="0" applyFont="1" applyBorder="1" applyAlignment="1" applyProtection="1">
      <alignment horizontal="left" vertical="center"/>
    </xf>
    <xf numFmtId="0" fontId="34" fillId="0" borderId="3" xfId="0" applyFont="1" applyBorder="1" applyAlignment="1" applyProtection="1">
      <alignment horizontal="center" vertical="center" wrapText="1"/>
      <protection locked="0"/>
    </xf>
    <xf numFmtId="0" fontId="5" fillId="0" borderId="44" xfId="0" applyFont="1" applyBorder="1" applyAlignment="1" applyProtection="1">
      <alignment horizontal="left" vertical="center"/>
      <protection locked="0"/>
    </xf>
    <xf numFmtId="49" fontId="1" fillId="0" borderId="29" xfId="0" applyNumberFormat="1" applyFont="1" applyBorder="1" applyAlignment="1" applyProtection="1">
      <alignment horizontal="center" vertical="center"/>
      <protection locked="0"/>
    </xf>
    <xf numFmtId="0" fontId="5" fillId="0" borderId="29" xfId="0" applyFont="1" applyBorder="1" applyAlignment="1" applyProtection="1">
      <alignment horizontal="left" vertical="center"/>
      <protection locked="0"/>
    </xf>
    <xf numFmtId="0" fontId="5" fillId="0" borderId="29" xfId="0" applyFont="1" applyBorder="1" applyAlignment="1" applyProtection="1">
      <alignment horizontal="center" vertical="center"/>
      <protection locked="0"/>
    </xf>
    <xf numFmtId="0" fontId="5" fillId="0" borderId="35" xfId="0" applyFont="1" applyBorder="1" applyAlignment="1" applyProtection="1">
      <alignment horizontal="left" vertical="center"/>
      <protection locked="0"/>
    </xf>
    <xf numFmtId="0" fontId="5" fillId="0" borderId="48" xfId="0" applyFont="1" applyBorder="1" applyAlignment="1" applyProtection="1">
      <alignment horizontal="left" vertical="center"/>
      <protection locked="0"/>
    </xf>
    <xf numFmtId="0" fontId="5" fillId="0" borderId="49" xfId="0" applyFont="1" applyBorder="1" applyAlignment="1" applyProtection="1">
      <alignment horizontal="left" vertical="center"/>
      <protection locked="0"/>
    </xf>
    <xf numFmtId="0" fontId="4" fillId="3" borderId="25" xfId="0" applyFont="1" applyFill="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16"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4" fillId="3" borderId="21" xfId="0" applyFont="1" applyFill="1" applyBorder="1" applyAlignment="1" applyProtection="1">
      <alignment horizontal="left" vertical="center"/>
      <protection locked="0"/>
    </xf>
    <xf numFmtId="49" fontId="35" fillId="0" borderId="21" xfId="0" applyNumberFormat="1" applyFont="1" applyBorder="1" applyAlignment="1" applyProtection="1">
      <alignment horizontal="center" vertical="center"/>
      <protection locked="0"/>
    </xf>
    <xf numFmtId="49" fontId="35" fillId="0" borderId="15" xfId="0" applyNumberFormat="1" applyFont="1" applyBorder="1" applyAlignment="1" applyProtection="1">
      <alignment horizontal="center" vertical="center"/>
      <protection locked="0"/>
    </xf>
    <xf numFmtId="0" fontId="4" fillId="0" borderId="45" xfId="0" applyFont="1" applyBorder="1" applyAlignment="1" applyProtection="1">
      <alignment horizontal="center" vertical="center"/>
      <protection locked="0"/>
    </xf>
    <xf numFmtId="0" fontId="4" fillId="0" borderId="46" xfId="0" applyFont="1" applyBorder="1" applyAlignment="1" applyProtection="1">
      <alignment horizontal="center" vertical="center"/>
      <protection locked="0"/>
    </xf>
    <xf numFmtId="0" fontId="4" fillId="0" borderId="47" xfId="0" applyFont="1" applyBorder="1" applyAlignment="1" applyProtection="1">
      <alignment horizontal="center" vertical="center"/>
      <protection locked="0"/>
    </xf>
    <xf numFmtId="0" fontId="5" fillId="3" borderId="25" xfId="0" applyFont="1" applyFill="1" applyBorder="1" applyAlignment="1" applyProtection="1">
      <alignment horizontal="center" vertical="center"/>
      <protection locked="0"/>
    </xf>
    <xf numFmtId="0" fontId="3" fillId="0" borderId="0" xfId="0" applyFont="1" applyAlignment="1" applyProtection="1">
      <alignment vertical="center"/>
      <protection locked="0"/>
    </xf>
    <xf numFmtId="0" fontId="1" fillId="2" borderId="3" xfId="0" applyFont="1" applyFill="1" applyBorder="1" applyAlignment="1" applyProtection="1">
      <alignment horizontal="center" vertical="center"/>
      <protection locked="0"/>
    </xf>
    <xf numFmtId="0" fontId="2" fillId="2" borderId="3" xfId="0" applyFont="1" applyFill="1" applyBorder="1" applyAlignment="1" applyProtection="1">
      <alignment horizontal="center" vertical="center"/>
      <protection locked="0"/>
    </xf>
    <xf numFmtId="0" fontId="3" fillId="2" borderId="3" xfId="0" applyFont="1" applyFill="1" applyBorder="1" applyAlignment="1" applyProtection="1">
      <alignment horizontal="left" vertical="center"/>
    </xf>
    <xf numFmtId="0" fontId="2" fillId="2" borderId="3" xfId="0" applyFont="1" applyFill="1" applyBorder="1" applyAlignment="1" applyProtection="1">
      <alignment horizontal="center" vertical="center" wrapText="1"/>
      <protection locked="0"/>
    </xf>
    <xf numFmtId="0" fontId="3" fillId="0" borderId="3" xfId="0" applyFont="1" applyBorder="1" applyAlignment="1" applyProtection="1">
      <alignment horizontal="left" vertical="center"/>
    </xf>
    <xf numFmtId="0" fontId="1" fillId="11" borderId="3" xfId="0" applyFont="1" applyFill="1" applyBorder="1" applyAlignment="1" applyProtection="1">
      <alignment horizontal="center" vertical="center" wrapText="1"/>
      <protection locked="0"/>
    </xf>
    <xf numFmtId="0" fontId="0" fillId="11" borderId="3" xfId="0" applyFont="1" applyFill="1" applyBorder="1" applyAlignment="1" applyProtection="1">
      <alignment horizontal="center" vertical="center" wrapText="1"/>
      <protection locked="0"/>
    </xf>
    <xf numFmtId="0" fontId="2" fillId="11" borderId="14" xfId="0" applyFont="1" applyFill="1" applyBorder="1" applyAlignment="1">
      <alignment horizontal="center" vertical="center"/>
    </xf>
    <xf numFmtId="0" fontId="2" fillId="11" borderId="4" xfId="0" applyFont="1" applyFill="1" applyBorder="1" applyAlignment="1">
      <alignment horizontal="center" vertical="center"/>
    </xf>
    <xf numFmtId="0" fontId="2" fillId="11" borderId="13" xfId="0" applyFont="1" applyFill="1" applyBorder="1" applyAlignment="1">
      <alignment horizontal="center" vertical="center"/>
    </xf>
    <xf numFmtId="0" fontId="1" fillId="2" borderId="0" xfId="0" applyFont="1" applyFill="1" applyAlignment="1">
      <alignment horizontal="left" vertical="center"/>
    </xf>
    <xf numFmtId="0" fontId="1" fillId="2" borderId="0" xfId="0" applyFont="1" applyFill="1" applyAlignment="1" applyProtection="1">
      <alignment horizontal="center" vertical="center"/>
      <protection locked="0"/>
    </xf>
    <xf numFmtId="0" fontId="1" fillId="0" borderId="17" xfId="0" applyFont="1" applyBorder="1" applyAlignment="1" applyProtection="1">
      <alignment horizontal="justify" vertical="center" wrapText="1"/>
      <protection locked="0"/>
    </xf>
    <xf numFmtId="0" fontId="1" fillId="0" borderId="18" xfId="0" applyFont="1" applyBorder="1" applyAlignment="1" applyProtection="1">
      <alignment horizontal="justify" vertical="center" wrapText="1"/>
      <protection locked="0"/>
    </xf>
    <xf numFmtId="0" fontId="1" fillId="0" borderId="19" xfId="0" applyFont="1" applyBorder="1" applyAlignment="1" applyProtection="1">
      <alignment horizontal="justify" vertical="center" wrapText="1"/>
      <protection locked="0"/>
    </xf>
    <xf numFmtId="0" fontId="4" fillId="3" borderId="3" xfId="0" applyFont="1" applyFill="1" applyBorder="1" applyAlignment="1">
      <alignment horizontal="center" vertical="center"/>
    </xf>
    <xf numFmtId="0" fontId="4" fillId="2" borderId="1"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1" fillId="0" borderId="14" xfId="0" applyFont="1" applyBorder="1" applyAlignment="1">
      <alignment horizontal="left" vertical="center" wrapText="1"/>
    </xf>
    <xf numFmtId="0" fontId="1" fillId="0" borderId="4" xfId="0" applyFont="1" applyBorder="1" applyAlignment="1">
      <alignment horizontal="left" vertical="center" wrapText="1"/>
    </xf>
    <xf numFmtId="0" fontId="1" fillId="0" borderId="13" xfId="0" applyFont="1" applyBorder="1" applyAlignment="1">
      <alignment horizontal="left" vertical="center" wrapText="1"/>
    </xf>
    <xf numFmtId="14" fontId="1" fillId="0" borderId="14" xfId="0" applyNumberFormat="1" applyFont="1" applyBorder="1" applyAlignment="1" applyProtection="1">
      <alignment horizontal="center" vertical="center"/>
      <protection locked="0"/>
    </xf>
    <xf numFmtId="14" fontId="1" fillId="0" borderId="13" xfId="0" applyNumberFormat="1" applyFont="1" applyBorder="1" applyAlignment="1" applyProtection="1">
      <alignment horizontal="center" vertical="center"/>
      <protection locked="0"/>
    </xf>
    <xf numFmtId="14" fontId="13" fillId="0" borderId="14" xfId="0" applyNumberFormat="1" applyFont="1" applyBorder="1" applyAlignment="1" applyProtection="1">
      <alignment horizontal="center" vertical="center"/>
      <protection locked="0"/>
    </xf>
    <xf numFmtId="14" fontId="13" fillId="0" borderId="13" xfId="0" applyNumberFormat="1" applyFont="1" applyBorder="1" applyAlignment="1" applyProtection="1">
      <alignment horizontal="center" vertical="center"/>
      <protection locked="0"/>
    </xf>
    <xf numFmtId="14" fontId="24" fillId="0" borderId="14" xfId="0" applyNumberFormat="1" applyFont="1" applyFill="1" applyBorder="1" applyAlignment="1" applyProtection="1">
      <alignment horizontal="justify" vertical="center" wrapText="1"/>
      <protection locked="0"/>
    </xf>
    <xf numFmtId="14" fontId="24" fillId="0" borderId="4" xfId="0" applyNumberFormat="1" applyFont="1" applyFill="1" applyBorder="1" applyAlignment="1" applyProtection="1">
      <alignment horizontal="justify" vertical="center" wrapText="1"/>
      <protection locked="0"/>
    </xf>
    <xf numFmtId="14" fontId="24" fillId="0" borderId="13" xfId="0" applyNumberFormat="1" applyFont="1" applyFill="1" applyBorder="1" applyAlignment="1" applyProtection="1">
      <alignment horizontal="justify" vertical="center" wrapText="1"/>
      <protection locked="0"/>
    </xf>
    <xf numFmtId="0" fontId="1" fillId="0" borderId="14"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4" fillId="0" borderId="3" xfId="0" applyFont="1" applyBorder="1" applyAlignment="1">
      <alignment horizontal="center" vertical="center"/>
    </xf>
    <xf numFmtId="0" fontId="1" fillId="4" borderId="3" xfId="0" applyFont="1" applyFill="1" applyBorder="1" applyAlignment="1">
      <alignment horizontal="left" vertical="center" wrapText="1"/>
    </xf>
    <xf numFmtId="0" fontId="4" fillId="2"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1" fillId="0" borderId="14" xfId="0" applyFont="1" applyBorder="1" applyAlignment="1" applyProtection="1">
      <alignment horizontal="center" vertical="center" wrapText="1"/>
      <protection locked="0"/>
    </xf>
    <xf numFmtId="0" fontId="1" fillId="0" borderId="3" xfId="0" applyFont="1" applyBorder="1" applyAlignment="1">
      <alignment horizontal="left" vertical="center" wrapText="1"/>
    </xf>
    <xf numFmtId="165" fontId="1" fillId="0" borderId="20" xfId="0" applyNumberFormat="1" applyFont="1" applyBorder="1" applyAlignment="1" applyProtection="1">
      <alignment horizontal="left" vertical="center"/>
      <protection locked="0"/>
    </xf>
    <xf numFmtId="164" fontId="1" fillId="0" borderId="3" xfId="0" applyNumberFormat="1" applyFont="1" applyBorder="1" applyAlignment="1">
      <alignment horizontal="left" vertical="center"/>
    </xf>
    <xf numFmtId="0" fontId="1" fillId="0" borderId="3" xfId="0" applyFont="1" applyBorder="1" applyAlignment="1">
      <alignment vertical="center" wrapText="1"/>
    </xf>
    <xf numFmtId="165" fontId="1" fillId="0" borderId="3" xfId="0" applyNumberFormat="1" applyFont="1" applyBorder="1" applyAlignment="1" applyProtection="1">
      <alignment horizontal="left" vertical="center"/>
      <protection locked="0"/>
    </xf>
    <xf numFmtId="0" fontId="9" fillId="0" borderId="14" xfId="0" applyFont="1" applyBorder="1" applyAlignment="1" applyProtection="1">
      <alignment horizontal="left" vertical="top"/>
      <protection locked="0"/>
    </xf>
    <xf numFmtId="0" fontId="9" fillId="0" borderId="13" xfId="0" applyFont="1" applyBorder="1" applyAlignment="1" applyProtection="1">
      <alignment horizontal="left" vertical="top"/>
      <protection locked="0"/>
    </xf>
    <xf numFmtId="0" fontId="9" fillId="0" borderId="14" xfId="0" applyFont="1" applyBorder="1" applyAlignment="1" applyProtection="1">
      <alignment horizontal="center" vertical="top"/>
      <protection locked="0"/>
    </xf>
    <xf numFmtId="0" fontId="9" fillId="0" borderId="13" xfId="0" applyFont="1" applyBorder="1" applyAlignment="1" applyProtection="1">
      <alignment horizontal="center" vertical="top"/>
      <protection locked="0"/>
    </xf>
    <xf numFmtId="0" fontId="9" fillId="0" borderId="3" xfId="0" applyFont="1" applyBorder="1" applyAlignment="1" applyProtection="1">
      <alignment horizontal="center" vertical="top" wrapText="1"/>
      <protection locked="0"/>
    </xf>
    <xf numFmtId="3" fontId="9" fillId="0" borderId="3" xfId="0" applyNumberFormat="1" applyFont="1" applyBorder="1" applyAlignment="1" applyProtection="1">
      <alignment horizontal="center" vertical="center" wrapText="1"/>
      <protection locked="0"/>
    </xf>
    <xf numFmtId="164" fontId="9" fillId="0" borderId="3" xfId="0" applyNumberFormat="1" applyFont="1" applyBorder="1" applyAlignment="1" applyProtection="1">
      <alignment horizontal="center" vertical="center"/>
      <protection locked="0"/>
    </xf>
    <xf numFmtId="165" fontId="32" fillId="0" borderId="3" xfId="0" applyNumberFormat="1" applyFont="1" applyBorder="1" applyAlignment="1">
      <alignment horizontal="left" vertical="center"/>
    </xf>
    <xf numFmtId="165" fontId="4" fillId="10" borderId="3" xfId="0" applyNumberFormat="1" applyFont="1" applyFill="1" applyBorder="1" applyAlignment="1">
      <alignment horizontal="center" vertical="center" wrapText="1"/>
    </xf>
    <xf numFmtId="0" fontId="1" fillId="0" borderId="3" xfId="0" applyFont="1" applyBorder="1" applyAlignment="1">
      <alignment horizontal="left" vertical="center"/>
    </xf>
    <xf numFmtId="164" fontId="1" fillId="0" borderId="21" xfId="0" applyNumberFormat="1" applyFont="1" applyBorder="1" applyAlignment="1">
      <alignment horizontal="left" vertical="center"/>
    </xf>
    <xf numFmtId="0" fontId="33" fillId="2" borderId="3" xfId="0" applyFont="1" applyFill="1" applyBorder="1" applyAlignment="1">
      <alignment horizontal="center" vertical="center"/>
    </xf>
    <xf numFmtId="0" fontId="6" fillId="0" borderId="3" xfId="0" applyFont="1" applyBorder="1" applyAlignment="1">
      <alignment horizontal="left" vertical="top" wrapText="1"/>
    </xf>
    <xf numFmtId="1" fontId="10" fillId="0" borderId="3" xfId="0" applyNumberFormat="1" applyFont="1" applyBorder="1" applyAlignment="1" applyProtection="1">
      <alignment horizontal="center" vertical="center"/>
      <protection locked="0"/>
    </xf>
    <xf numFmtId="14" fontId="10" fillId="0" borderId="3" xfId="0" applyNumberFormat="1" applyFont="1" applyBorder="1" applyAlignment="1">
      <alignment horizontal="center" vertical="center"/>
    </xf>
    <xf numFmtId="0" fontId="6" fillId="10" borderId="20" xfId="0" applyFont="1" applyFill="1" applyBorder="1" applyAlignment="1">
      <alignment horizontal="left" vertical="center"/>
    </xf>
    <xf numFmtId="0" fontId="4" fillId="9" borderId="3" xfId="0" applyFont="1" applyFill="1" applyBorder="1" applyAlignment="1">
      <alignment horizontal="center" vertical="center"/>
    </xf>
    <xf numFmtId="0" fontId="33" fillId="0" borderId="14"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3" xfId="0" applyFont="1" applyBorder="1" applyAlignment="1">
      <alignment horizontal="center" vertical="center"/>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14" fontId="9" fillId="0" borderId="25" xfId="0" applyNumberFormat="1" applyFont="1" applyBorder="1" applyAlignment="1" applyProtection="1">
      <alignment horizontal="center" vertical="center"/>
      <protection locked="0"/>
    </xf>
    <xf numFmtId="0" fontId="6" fillId="0" borderId="26" xfId="0" applyFont="1" applyBorder="1" applyAlignment="1">
      <alignment horizontal="justify" vertical="top" wrapText="1"/>
    </xf>
    <xf numFmtId="49" fontId="8" fillId="0" borderId="21" xfId="0" applyNumberFormat="1" applyFont="1" applyBorder="1" applyAlignment="1" applyProtection="1">
      <alignment horizontal="center" vertical="center"/>
      <protection locked="0"/>
    </xf>
    <xf numFmtId="0" fontId="6" fillId="0" borderId="14" xfId="0" applyFont="1" applyBorder="1" applyAlignment="1">
      <alignment horizontal="left" vertical="center" wrapText="1"/>
    </xf>
    <xf numFmtId="0" fontId="6" fillId="0" borderId="3" xfId="0" applyFont="1" applyBorder="1" applyAlignment="1" applyProtection="1">
      <alignment horizontal="center" vertical="center"/>
      <protection locked="0"/>
    </xf>
    <xf numFmtId="0" fontId="6" fillId="10" borderId="8" xfId="0" applyFont="1" applyFill="1" applyBorder="1" applyAlignment="1">
      <alignment horizontal="left" vertical="center"/>
    </xf>
    <xf numFmtId="0" fontId="6" fillId="10" borderId="13" xfId="0" applyFont="1" applyFill="1" applyBorder="1" applyAlignment="1">
      <alignment horizontal="left" vertical="center"/>
    </xf>
    <xf numFmtId="0" fontId="4" fillId="3" borderId="27" xfId="0" applyFont="1" applyFill="1" applyBorder="1" applyAlignment="1">
      <alignment horizontal="center" vertical="center"/>
    </xf>
    <xf numFmtId="0" fontId="6" fillId="0" borderId="3" xfId="0" applyFont="1" applyBorder="1" applyAlignment="1">
      <alignment horizontal="left" vertical="center"/>
    </xf>
    <xf numFmtId="0" fontId="7" fillId="0" borderId="3" xfId="0" applyFont="1" applyBorder="1" applyAlignment="1" applyProtection="1">
      <alignment horizontal="left" vertical="center" wrapText="1"/>
      <protection locked="0"/>
    </xf>
    <xf numFmtId="0" fontId="7" fillId="0" borderId="21" xfId="0" applyFont="1" applyBorder="1" applyAlignment="1" applyProtection="1">
      <alignment horizontal="left" vertical="center" wrapText="1"/>
      <protection locked="0"/>
    </xf>
    <xf numFmtId="0" fontId="6" fillId="0" borderId="28" xfId="0" applyFont="1" applyBorder="1" applyAlignment="1">
      <alignment horizontal="justify" vertical="center" wrapText="1"/>
    </xf>
    <xf numFmtId="49" fontId="8" fillId="0" borderId="3" xfId="0" applyNumberFormat="1" applyFont="1" applyBorder="1" applyAlignment="1" applyProtection="1">
      <alignment horizontal="center" vertical="center"/>
      <protection locked="0"/>
    </xf>
    <xf numFmtId="0" fontId="9" fillId="0" borderId="25" xfId="0" applyFont="1" applyBorder="1" applyAlignment="1" applyProtection="1">
      <alignment horizontal="center" vertical="center"/>
      <protection locked="0"/>
    </xf>
    <xf numFmtId="0" fontId="6" fillId="0" borderId="25" xfId="0" applyFont="1" applyBorder="1" applyAlignment="1">
      <alignment horizontal="center" vertical="center"/>
    </xf>
    <xf numFmtId="0" fontId="5" fillId="0" borderId="3" xfId="0" applyFont="1" applyBorder="1" applyAlignment="1">
      <alignment horizontal="left" vertical="center" wrapText="1"/>
    </xf>
    <xf numFmtId="0" fontId="5" fillId="3" borderId="29" xfId="0" applyFont="1" applyFill="1" applyBorder="1" applyAlignment="1">
      <alignment horizontal="center" vertical="center" wrapText="1"/>
    </xf>
    <xf numFmtId="0" fontId="5" fillId="0" borderId="3" xfId="0" applyFont="1" applyBorder="1" applyAlignment="1">
      <alignment horizontal="left" vertical="center"/>
    </xf>
    <xf numFmtId="0" fontId="5" fillId="0" borderId="20" xfId="0" applyFont="1" applyBorder="1" applyAlignment="1">
      <alignment horizontal="left" vertical="center"/>
    </xf>
    <xf numFmtId="0" fontId="5" fillId="0" borderId="44" xfId="0" applyFont="1" applyBorder="1" applyAlignment="1">
      <alignment horizontal="left" vertical="center"/>
    </xf>
    <xf numFmtId="0" fontId="5" fillId="0" borderId="29" xfId="0" applyFont="1" applyBorder="1" applyAlignment="1">
      <alignment horizontal="left" vertical="center"/>
    </xf>
    <xf numFmtId="0" fontId="5" fillId="0" borderId="35" xfId="0" applyFont="1" applyBorder="1" applyAlignment="1">
      <alignment horizontal="left" vertical="center"/>
    </xf>
    <xf numFmtId="0" fontId="5" fillId="0" borderId="48" xfId="0" applyFont="1" applyBorder="1" applyAlignment="1">
      <alignment horizontal="left" vertical="center"/>
    </xf>
    <xf numFmtId="0" fontId="5" fillId="0" borderId="49" xfId="0" applyFont="1" applyBorder="1" applyAlignment="1">
      <alignment horizontal="left" vertical="center"/>
    </xf>
    <xf numFmtId="0" fontId="4" fillId="3" borderId="25" xfId="0" applyFont="1" applyFill="1" applyBorder="1" applyAlignment="1">
      <alignment horizontal="center" vertical="center"/>
    </xf>
    <xf numFmtId="0" fontId="1" fillId="0" borderId="15" xfId="0" applyFont="1" applyBorder="1" applyAlignment="1">
      <alignment horizontal="center" vertical="center"/>
    </xf>
    <xf numFmtId="0" fontId="1" fillId="0" borderId="5" xfId="0" applyFont="1" applyBorder="1" applyAlignment="1">
      <alignment horizontal="center" vertical="center"/>
    </xf>
    <xf numFmtId="0" fontId="1" fillId="0" borderId="16"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2" xfId="0" applyFont="1" applyBorder="1" applyAlignment="1">
      <alignment horizontal="center" vertical="center"/>
    </xf>
    <xf numFmtId="0" fontId="4" fillId="3" borderId="21" xfId="0" applyFont="1" applyFill="1" applyBorder="1" applyAlignment="1">
      <alignment horizontal="left"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5" fillId="3" borderId="25" xfId="0" applyFont="1" applyFill="1" applyBorder="1" applyAlignment="1">
      <alignment horizontal="center" vertical="center"/>
    </xf>
    <xf numFmtId="0" fontId="1"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 xfId="0" applyFont="1" applyFill="1" applyBorder="1" applyAlignment="1">
      <alignment horizontal="center" vertical="center" wrapText="1"/>
    </xf>
    <xf numFmtId="0" fontId="6" fillId="0" borderId="53"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14" fontId="9" fillId="0" borderId="56" xfId="0" applyNumberFormat="1" applyFont="1" applyBorder="1" applyAlignment="1" applyProtection="1">
      <alignment horizontal="center" vertical="center"/>
      <protection locked="0"/>
    </xf>
    <xf numFmtId="0" fontId="38" fillId="0" borderId="50" xfId="0" applyFont="1" applyFill="1" applyBorder="1" applyAlignment="1" applyProtection="1">
      <alignment horizontal="center" vertical="center" wrapText="1"/>
      <protection locked="0"/>
    </xf>
    <xf numFmtId="0" fontId="38" fillId="0" borderId="51" xfId="0" applyFont="1" applyFill="1" applyBorder="1" applyAlignment="1" applyProtection="1">
      <alignment horizontal="center" vertical="center" wrapText="1"/>
      <protection locked="0"/>
    </xf>
    <xf numFmtId="0" fontId="38" fillId="0" borderId="52" xfId="0" applyFont="1" applyFill="1" applyBorder="1" applyAlignment="1" applyProtection="1">
      <alignment horizontal="center" vertical="center" wrapText="1"/>
      <protection locked="0"/>
    </xf>
    <xf numFmtId="0" fontId="7" fillId="0" borderId="50" xfId="0" applyFont="1" applyFill="1" applyBorder="1" applyAlignment="1" applyProtection="1">
      <alignment horizontal="center" vertical="center" wrapText="1"/>
    </xf>
    <xf numFmtId="0" fontId="7" fillId="0" borderId="51" xfId="0" applyFont="1" applyFill="1" applyBorder="1" applyAlignment="1" applyProtection="1">
      <alignment horizontal="center" vertical="center" wrapText="1"/>
    </xf>
    <xf numFmtId="0" fontId="7" fillId="0" borderId="52" xfId="0" applyFont="1" applyFill="1" applyBorder="1" applyAlignment="1" applyProtection="1">
      <alignment horizontal="center" vertical="center" wrapText="1"/>
    </xf>
    <xf numFmtId="0" fontId="39" fillId="0" borderId="25" xfId="0" applyFont="1" applyFill="1" applyBorder="1" applyAlignment="1" applyProtection="1">
      <alignment horizontal="center" vertical="center" wrapText="1"/>
      <protection locked="0"/>
    </xf>
    <xf numFmtId="49" fontId="8" fillId="0" borderId="20" xfId="0" applyNumberFormat="1" applyFont="1" applyBorder="1" applyAlignment="1" applyProtection="1">
      <alignment horizontal="center" vertical="center"/>
      <protection locked="0"/>
    </xf>
    <xf numFmtId="0" fontId="9" fillId="0" borderId="56" xfId="0" applyFont="1" applyBorder="1" applyAlignment="1" applyProtection="1">
      <alignment horizontal="center" vertical="center"/>
      <protection locked="0"/>
    </xf>
    <xf numFmtId="0" fontId="6" fillId="0" borderId="56" xfId="0" applyFont="1" applyBorder="1" applyAlignment="1">
      <alignment horizontal="center" vertical="center"/>
    </xf>
    <xf numFmtId="0" fontId="5" fillId="0" borderId="35" xfId="0" applyFont="1" applyFill="1" applyBorder="1" applyAlignment="1">
      <alignment horizontal="left" vertical="center" wrapText="1"/>
    </xf>
    <xf numFmtId="0" fontId="5" fillId="0" borderId="48"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0" borderId="35" xfId="0" applyFont="1" applyFill="1" applyBorder="1" applyAlignment="1">
      <alignment horizontal="center" vertical="center" wrapText="1"/>
    </xf>
    <xf numFmtId="0" fontId="5" fillId="0" borderId="49" xfId="0" applyFont="1" applyFill="1" applyBorder="1" applyAlignment="1">
      <alignment horizontal="center" vertical="center" wrapText="1"/>
    </xf>
    <xf numFmtId="0" fontId="5" fillId="0" borderId="35" xfId="0" applyFont="1" applyFill="1" applyBorder="1" applyAlignment="1" applyProtection="1">
      <alignment horizontal="center" vertical="center" wrapText="1"/>
      <protection locked="0"/>
    </xf>
    <xf numFmtId="0" fontId="5" fillId="0" borderId="48" xfId="0" applyFont="1" applyFill="1" applyBorder="1" applyAlignment="1" applyProtection="1">
      <alignment horizontal="center" vertical="center" wrapText="1"/>
      <protection locked="0"/>
    </xf>
    <xf numFmtId="0" fontId="5" fillId="0" borderId="49" xfId="0" applyFont="1" applyFill="1" applyBorder="1" applyAlignment="1" applyProtection="1">
      <alignment horizontal="center" vertical="center" wrapText="1"/>
      <protection locked="0"/>
    </xf>
    <xf numFmtId="0" fontId="5" fillId="0" borderId="48" xfId="0" applyFont="1" applyFill="1" applyBorder="1" applyAlignment="1">
      <alignment horizontal="center" vertical="center" wrapText="1"/>
    </xf>
    <xf numFmtId="0" fontId="5" fillId="3" borderId="25" xfId="0" applyFont="1" applyFill="1" applyBorder="1" applyAlignment="1">
      <alignment horizontal="center" vertical="center" wrapText="1"/>
    </xf>
    <xf numFmtId="164" fontId="1" fillId="0" borderId="57" xfId="0" applyNumberFormat="1" applyFont="1" applyBorder="1" applyAlignment="1">
      <alignment horizontal="left" vertical="center"/>
    </xf>
    <xf numFmtId="0" fontId="28" fillId="0" borderId="0" xfId="0" applyFont="1" applyAlignment="1">
      <alignment horizontal="center"/>
    </xf>
    <xf numFmtId="0" fontId="27" fillId="0" borderId="30" xfId="0" applyFont="1" applyBorder="1" applyAlignment="1">
      <alignment horizontal="center"/>
    </xf>
    <xf numFmtId="9" fontId="1" fillId="0" borderId="15" xfId="2" applyFont="1" applyBorder="1" applyAlignment="1" applyProtection="1">
      <alignment horizontal="center" vertical="center"/>
      <protection locked="0"/>
    </xf>
    <xf numFmtId="9" fontId="1" fillId="0" borderId="5" xfId="2" applyFont="1" applyBorder="1" applyAlignment="1" applyProtection="1">
      <alignment horizontal="center" vertical="center"/>
      <protection locked="0"/>
    </xf>
    <xf numFmtId="9" fontId="1" fillId="0" borderId="16" xfId="2" applyFont="1" applyBorder="1" applyAlignment="1" applyProtection="1">
      <alignment horizontal="center" vertical="center"/>
      <protection locked="0"/>
    </xf>
  </cellXfs>
  <cellStyles count="3">
    <cellStyle name="Moneda" xfId="1" builtinId="4"/>
    <cellStyle name="Normal" xfId="0" builtinId="0"/>
    <cellStyle name="Porcentaje" xfId="2"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DDDDD"/>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219075</xdr:colOff>
      <xdr:row>1</xdr:row>
      <xdr:rowOff>66675</xdr:rowOff>
    </xdr:from>
    <xdr:to>
      <xdr:col>6</xdr:col>
      <xdr:colOff>238125</xdr:colOff>
      <xdr:row>8</xdr:row>
      <xdr:rowOff>400050</xdr:rowOff>
    </xdr:to>
    <xdr:pic>
      <xdr:nvPicPr>
        <xdr:cNvPr id="2" name="5 Image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7650"/>
          <a:ext cx="1733550" cy="1533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219075</xdr:colOff>
      <xdr:row>1</xdr:row>
      <xdr:rowOff>66675</xdr:rowOff>
    </xdr:from>
    <xdr:to>
      <xdr:col>6</xdr:col>
      <xdr:colOff>238125</xdr:colOff>
      <xdr:row>8</xdr:row>
      <xdr:rowOff>400050</xdr:rowOff>
    </xdr:to>
    <xdr:pic>
      <xdr:nvPicPr>
        <xdr:cNvPr id="2" name="5 Imagen">
          <a:extLst>
            <a:ext uri="{FF2B5EF4-FFF2-40B4-BE49-F238E27FC236}">
              <a16:creationId xmlns:a16="http://schemas.microsoft.com/office/drawing/2014/main" id="{8EE4176D-5107-4813-955A-45617DA8E1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247650"/>
          <a:ext cx="1733550" cy="15335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219075</xdr:colOff>
      <xdr:row>1</xdr:row>
      <xdr:rowOff>66675</xdr:rowOff>
    </xdr:from>
    <xdr:to>
      <xdr:col>6</xdr:col>
      <xdr:colOff>238125</xdr:colOff>
      <xdr:row>8</xdr:row>
      <xdr:rowOff>400050</xdr:rowOff>
    </xdr:to>
    <xdr:pic>
      <xdr:nvPicPr>
        <xdr:cNvPr id="1176" name="5 Imagen">
          <a:extLst>
            <a:ext uri="{FF2B5EF4-FFF2-40B4-BE49-F238E27FC236}">
              <a16:creationId xmlns:a16="http://schemas.microsoft.com/office/drawing/2014/main" id="{00000000-0008-0000-02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 y="161925"/>
          <a:ext cx="1314450" cy="120967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8">
    <pageSetUpPr fitToPage="1"/>
  </sheetPr>
  <dimension ref="A1:AY106"/>
  <sheetViews>
    <sheetView showGridLines="0" tabSelected="1" view="pageBreakPreview" topLeftCell="A34" zoomScaleNormal="100" zoomScaleSheetLayoutView="100" workbookViewId="0">
      <selection activeCell="AB47" sqref="AB47:AI47"/>
    </sheetView>
  </sheetViews>
  <sheetFormatPr baseColWidth="10" defaultColWidth="1.140625" defaultRowHeight="7.5" customHeight="1" x14ac:dyDescent="0.2"/>
  <cols>
    <col min="1" max="1" width="1.28515625" style="1" customWidth="1"/>
    <col min="2" max="3" width="8.42578125" style="2" customWidth="1"/>
    <col min="4" max="35" width="6.85546875" style="2" customWidth="1"/>
    <col min="36" max="36" width="7.42578125" style="2" customWidth="1"/>
    <col min="37" max="54" width="10.7109375" style="2" customWidth="1"/>
    <col min="55" max="252" width="1.140625" style="2" customWidth="1"/>
    <col min="253" max="253" width="1.7109375" style="2" customWidth="1"/>
    <col min="254" max="16384" width="1.140625" style="2"/>
  </cols>
  <sheetData>
    <row r="1" spans="2:51" ht="14.25" x14ac:dyDescent="0.2"/>
    <row r="2" spans="2:51" ht="15" x14ac:dyDescent="0.2">
      <c r="B2" s="335"/>
      <c r="C2" s="335"/>
      <c r="D2" s="335"/>
      <c r="E2" s="335"/>
      <c r="F2" s="335"/>
      <c r="G2" s="335"/>
      <c r="H2" s="335"/>
      <c r="I2" s="335"/>
      <c r="J2" s="336" t="s">
        <v>0</v>
      </c>
      <c r="K2" s="336"/>
      <c r="L2" s="336"/>
      <c r="M2" s="336"/>
      <c r="N2" s="336"/>
      <c r="O2" s="336"/>
      <c r="P2" s="336"/>
      <c r="Q2" s="336"/>
      <c r="R2" s="336"/>
      <c r="S2" s="336"/>
      <c r="T2" s="336"/>
      <c r="U2" s="336"/>
      <c r="V2" s="336"/>
      <c r="W2" s="336"/>
      <c r="X2" s="336"/>
      <c r="Y2" s="337" t="s">
        <v>945</v>
      </c>
      <c r="Z2" s="337"/>
      <c r="AA2" s="337"/>
      <c r="AB2" s="337"/>
      <c r="AC2" s="337"/>
      <c r="AD2" s="337"/>
      <c r="AE2" s="337"/>
      <c r="AF2" s="337"/>
      <c r="AG2" s="337"/>
      <c r="AH2" s="337"/>
      <c r="AI2" s="337"/>
      <c r="AX2" s="9" t="s">
        <v>110</v>
      </c>
    </row>
    <row r="3" spans="2:51" ht="14.25" customHeight="1" x14ac:dyDescent="0.2">
      <c r="B3" s="335"/>
      <c r="C3" s="335"/>
      <c r="D3" s="335"/>
      <c r="E3" s="335"/>
      <c r="F3" s="335"/>
      <c r="G3" s="335"/>
      <c r="H3" s="335"/>
      <c r="I3" s="335"/>
      <c r="J3" s="336"/>
      <c r="K3" s="336"/>
      <c r="L3" s="336"/>
      <c r="M3" s="336"/>
      <c r="N3" s="336"/>
      <c r="O3" s="336"/>
      <c r="P3" s="336"/>
      <c r="Q3" s="336"/>
      <c r="R3" s="336"/>
      <c r="S3" s="336"/>
      <c r="T3" s="336"/>
      <c r="U3" s="336"/>
      <c r="V3" s="336"/>
      <c r="W3" s="336"/>
      <c r="X3" s="336"/>
      <c r="Y3" s="337"/>
      <c r="Z3" s="337"/>
      <c r="AA3" s="337"/>
      <c r="AB3" s="337"/>
      <c r="AC3" s="337"/>
      <c r="AD3" s="337"/>
      <c r="AE3" s="337"/>
      <c r="AF3" s="337"/>
      <c r="AG3" s="337"/>
      <c r="AH3" s="337"/>
      <c r="AI3" s="337"/>
      <c r="AX3" s="1" t="s">
        <v>109</v>
      </c>
    </row>
    <row r="4" spans="2:51" ht="14.25" customHeight="1" x14ac:dyDescent="0.2">
      <c r="B4" s="335"/>
      <c r="C4" s="335"/>
      <c r="D4" s="335"/>
      <c r="E4" s="335"/>
      <c r="F4" s="335"/>
      <c r="G4" s="335"/>
      <c r="H4" s="335"/>
      <c r="I4" s="335"/>
      <c r="J4" s="336"/>
      <c r="K4" s="336"/>
      <c r="L4" s="336"/>
      <c r="M4" s="336"/>
      <c r="N4" s="336"/>
      <c r="O4" s="336"/>
      <c r="P4" s="336"/>
      <c r="Q4" s="336"/>
      <c r="R4" s="336"/>
      <c r="S4" s="336"/>
      <c r="T4" s="336"/>
      <c r="U4" s="336"/>
      <c r="V4" s="336"/>
      <c r="W4" s="336"/>
      <c r="X4" s="336"/>
      <c r="Y4" s="337" t="s">
        <v>936</v>
      </c>
      <c r="Z4" s="337"/>
      <c r="AA4" s="337"/>
      <c r="AB4" s="337"/>
      <c r="AC4" s="337"/>
      <c r="AD4" s="337"/>
      <c r="AE4" s="337"/>
      <c r="AF4" s="337"/>
      <c r="AG4" s="337"/>
      <c r="AH4" s="337"/>
      <c r="AI4" s="337"/>
      <c r="AX4" s="1" t="s">
        <v>839</v>
      </c>
    </row>
    <row r="5" spans="2:51" ht="14.25" customHeight="1" x14ac:dyDescent="0.2">
      <c r="B5" s="335"/>
      <c r="C5" s="335"/>
      <c r="D5" s="335"/>
      <c r="E5" s="335"/>
      <c r="F5" s="335"/>
      <c r="G5" s="335"/>
      <c r="H5" s="335"/>
      <c r="I5" s="335"/>
      <c r="J5" s="336"/>
      <c r="K5" s="336"/>
      <c r="L5" s="336"/>
      <c r="M5" s="336"/>
      <c r="N5" s="336"/>
      <c r="O5" s="336"/>
      <c r="P5" s="336"/>
      <c r="Q5" s="336"/>
      <c r="R5" s="336"/>
      <c r="S5" s="336"/>
      <c r="T5" s="336"/>
      <c r="U5" s="336"/>
      <c r="V5" s="336"/>
      <c r="W5" s="336"/>
      <c r="X5" s="336"/>
      <c r="Y5" s="337"/>
      <c r="Z5" s="337"/>
      <c r="AA5" s="337"/>
      <c r="AB5" s="337"/>
      <c r="AC5" s="337"/>
      <c r="AD5" s="337"/>
      <c r="AE5" s="337"/>
      <c r="AF5" s="337"/>
      <c r="AG5" s="337"/>
      <c r="AH5" s="337"/>
      <c r="AI5" s="337"/>
      <c r="AX5" s="1" t="s">
        <v>111</v>
      </c>
    </row>
    <row r="6" spans="2:51" ht="14.25" customHeight="1" x14ac:dyDescent="0.2">
      <c r="B6" s="335"/>
      <c r="C6" s="335"/>
      <c r="D6" s="335"/>
      <c r="E6" s="335"/>
      <c r="F6" s="335"/>
      <c r="G6" s="335"/>
      <c r="H6" s="335"/>
      <c r="I6" s="335"/>
      <c r="J6" s="336"/>
      <c r="K6" s="336"/>
      <c r="L6" s="336"/>
      <c r="M6" s="336"/>
      <c r="N6" s="336"/>
      <c r="O6" s="336"/>
      <c r="P6" s="336"/>
      <c r="Q6" s="336"/>
      <c r="R6" s="336"/>
      <c r="S6" s="336"/>
      <c r="T6" s="336"/>
      <c r="U6" s="336"/>
      <c r="V6" s="336"/>
      <c r="W6" s="336"/>
      <c r="X6" s="336"/>
      <c r="Y6" s="337"/>
      <c r="Z6" s="337"/>
      <c r="AA6" s="337"/>
      <c r="AB6" s="337"/>
      <c r="AC6" s="337"/>
      <c r="AD6" s="337"/>
      <c r="AE6" s="337"/>
      <c r="AF6" s="337"/>
      <c r="AG6" s="337"/>
      <c r="AH6" s="337"/>
      <c r="AI6" s="337"/>
      <c r="AX6" s="1" t="s">
        <v>112</v>
      </c>
    </row>
    <row r="7" spans="2:51" ht="12.6" customHeight="1" x14ac:dyDescent="0.2">
      <c r="B7" s="335"/>
      <c r="C7" s="335"/>
      <c r="D7" s="335"/>
      <c r="E7" s="335"/>
      <c r="F7" s="335"/>
      <c r="G7" s="335"/>
      <c r="H7" s="335"/>
      <c r="I7" s="335"/>
      <c r="J7" s="338" t="s">
        <v>944</v>
      </c>
      <c r="K7" s="338"/>
      <c r="L7" s="338"/>
      <c r="M7" s="338"/>
      <c r="N7" s="338"/>
      <c r="O7" s="338"/>
      <c r="P7" s="338"/>
      <c r="Q7" s="338"/>
      <c r="R7" s="338"/>
      <c r="S7" s="338"/>
      <c r="T7" s="338"/>
      <c r="U7" s="338"/>
      <c r="V7" s="338"/>
      <c r="W7" s="338"/>
      <c r="X7" s="338"/>
      <c r="Y7" s="339" t="s">
        <v>937</v>
      </c>
      <c r="Z7" s="339"/>
      <c r="AA7" s="339"/>
      <c r="AB7" s="339"/>
      <c r="AC7" s="339"/>
      <c r="AD7" s="339"/>
      <c r="AE7" s="339"/>
      <c r="AF7" s="339"/>
      <c r="AG7" s="339"/>
      <c r="AH7" s="339"/>
      <c r="AI7" s="339"/>
      <c r="AX7" s="1" t="s">
        <v>113</v>
      </c>
    </row>
    <row r="8" spans="2:51" ht="11.1" customHeight="1" x14ac:dyDescent="0.2">
      <c r="B8" s="335"/>
      <c r="C8" s="335"/>
      <c r="D8" s="335"/>
      <c r="E8" s="335"/>
      <c r="F8" s="335"/>
      <c r="G8" s="335"/>
      <c r="H8" s="335"/>
      <c r="I8" s="335"/>
      <c r="J8" s="338"/>
      <c r="K8" s="338"/>
      <c r="L8" s="338"/>
      <c r="M8" s="338"/>
      <c r="N8" s="338"/>
      <c r="O8" s="338"/>
      <c r="P8" s="338"/>
      <c r="Q8" s="338"/>
      <c r="R8" s="338"/>
      <c r="S8" s="338"/>
      <c r="T8" s="338"/>
      <c r="U8" s="338"/>
      <c r="V8" s="338"/>
      <c r="W8" s="338"/>
      <c r="X8" s="338"/>
      <c r="Y8" s="339"/>
      <c r="Z8" s="339"/>
      <c r="AA8" s="339"/>
      <c r="AB8" s="339"/>
      <c r="AC8" s="339"/>
      <c r="AD8" s="339"/>
      <c r="AE8" s="339"/>
      <c r="AF8" s="339"/>
      <c r="AG8" s="339"/>
      <c r="AH8" s="339"/>
      <c r="AI8" s="339"/>
      <c r="AX8" s="1" t="s">
        <v>114</v>
      </c>
    </row>
    <row r="9" spans="2:51" ht="33" customHeight="1" x14ac:dyDescent="0.2">
      <c r="B9" s="335"/>
      <c r="C9" s="335"/>
      <c r="D9" s="335"/>
      <c r="E9" s="335"/>
      <c r="F9" s="335"/>
      <c r="G9" s="335"/>
      <c r="H9" s="335"/>
      <c r="I9" s="335"/>
      <c r="J9" s="338"/>
      <c r="K9" s="338"/>
      <c r="L9" s="338"/>
      <c r="M9" s="338"/>
      <c r="N9" s="338"/>
      <c r="O9" s="338"/>
      <c r="P9" s="338"/>
      <c r="Q9" s="338"/>
      <c r="R9" s="338"/>
      <c r="S9" s="338"/>
      <c r="T9" s="338"/>
      <c r="U9" s="338"/>
      <c r="V9" s="338"/>
      <c r="W9" s="338"/>
      <c r="X9" s="338"/>
      <c r="Y9" s="339"/>
      <c r="Z9" s="339"/>
      <c r="AA9" s="339"/>
      <c r="AB9" s="339"/>
      <c r="AC9" s="339"/>
      <c r="AD9" s="339"/>
      <c r="AE9" s="339"/>
      <c r="AF9" s="339"/>
      <c r="AG9" s="339"/>
      <c r="AH9" s="339"/>
      <c r="AI9" s="339"/>
      <c r="AX9" s="1" t="s">
        <v>115</v>
      </c>
    </row>
    <row r="10" spans="2:51" ht="14.25" x14ac:dyDescent="0.2">
      <c r="B10" s="321"/>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3"/>
      <c r="AX10" s="1" t="s">
        <v>116</v>
      </c>
    </row>
    <row r="11" spans="2:51" ht="14.25" x14ac:dyDescent="0.2">
      <c r="B11" s="324"/>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6"/>
      <c r="AX11" s="1" t="s">
        <v>846</v>
      </c>
    </row>
    <row r="12" spans="2:51" ht="14.25" x14ac:dyDescent="0.2">
      <c r="B12" s="324"/>
      <c r="C12" s="325"/>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6"/>
      <c r="AX12" s="1" t="s">
        <v>117</v>
      </c>
    </row>
    <row r="13" spans="2:51" ht="21" customHeight="1" x14ac:dyDescent="0.2">
      <c r="B13" s="327" t="s">
        <v>2</v>
      </c>
      <c r="C13" s="327"/>
      <c r="D13" s="327"/>
      <c r="E13" s="327"/>
      <c r="F13" s="327"/>
      <c r="G13" s="327"/>
      <c r="H13" s="327"/>
      <c r="I13" s="327"/>
      <c r="J13" s="328"/>
      <c r="K13" s="328"/>
      <c r="L13" s="328"/>
      <c r="M13" s="328"/>
      <c r="N13" s="328"/>
      <c r="O13" s="328"/>
      <c r="P13" s="328"/>
      <c r="Q13" s="329"/>
      <c r="R13" s="330"/>
      <c r="S13" s="331"/>
      <c r="T13" s="331"/>
      <c r="U13" s="331"/>
      <c r="V13" s="331"/>
      <c r="W13" s="331"/>
      <c r="X13" s="331"/>
      <c r="Y13" s="331"/>
      <c r="Z13" s="331"/>
      <c r="AA13" s="331"/>
      <c r="AB13" s="331"/>
      <c r="AC13" s="331"/>
      <c r="AD13" s="331"/>
      <c r="AE13" s="331"/>
      <c r="AF13" s="331"/>
      <c r="AG13" s="331"/>
      <c r="AH13" s="331"/>
      <c r="AI13" s="332"/>
      <c r="AX13" s="1" t="s">
        <v>118</v>
      </c>
    </row>
    <row r="14" spans="2:51" ht="27" customHeight="1" x14ac:dyDescent="0.2">
      <c r="B14" s="333" t="s">
        <v>4</v>
      </c>
      <c r="C14" s="333"/>
      <c r="D14" s="333"/>
      <c r="E14" s="333"/>
      <c r="F14" s="333"/>
      <c r="G14" s="333"/>
      <c r="H14" s="333"/>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c r="AJ14" s="5"/>
      <c r="AK14" s="5"/>
      <c r="AL14" s="5"/>
      <c r="AM14" s="5"/>
      <c r="AN14" s="5"/>
      <c r="AO14" s="5"/>
      <c r="AP14" s="5"/>
      <c r="AQ14" s="5"/>
      <c r="AR14" s="5"/>
      <c r="AS14" s="334"/>
      <c r="AT14" s="334"/>
      <c r="AU14" s="334"/>
      <c r="AV14" s="334"/>
      <c r="AW14" s="334"/>
      <c r="AX14" s="1" t="s">
        <v>119</v>
      </c>
    </row>
    <row r="15" spans="2:51" ht="27" customHeight="1" x14ac:dyDescent="0.2">
      <c r="B15" s="313" t="s">
        <v>5</v>
      </c>
      <c r="C15" s="313"/>
      <c r="D15" s="313"/>
      <c r="E15" s="313"/>
      <c r="F15" s="313"/>
      <c r="G15" s="313"/>
      <c r="H15" s="313"/>
      <c r="I15" s="314"/>
      <c r="J15" s="314"/>
      <c r="K15" s="314"/>
      <c r="L15" s="314"/>
      <c r="M15" s="314"/>
      <c r="N15" s="314"/>
      <c r="O15" s="314"/>
      <c r="P15" s="314"/>
      <c r="Q15" s="314"/>
      <c r="R15" s="314"/>
      <c r="S15" s="315" t="s">
        <v>6</v>
      </c>
      <c r="T15" s="315"/>
      <c r="U15" s="315"/>
      <c r="V15" s="315"/>
      <c r="W15" s="315"/>
      <c r="X15" s="315"/>
      <c r="Y15" s="315"/>
      <c r="Z15" s="315"/>
      <c r="AA15" s="315"/>
      <c r="AB15" s="316"/>
      <c r="AC15" s="316"/>
      <c r="AD15" s="316"/>
      <c r="AE15" s="316"/>
      <c r="AF15" s="316"/>
      <c r="AG15" s="316"/>
      <c r="AH15" s="316"/>
      <c r="AI15" s="316"/>
      <c r="AX15" s="1" t="s">
        <v>120</v>
      </c>
      <c r="AY15" s="111"/>
    </row>
    <row r="16" spans="2:51" ht="27" customHeight="1" x14ac:dyDescent="0.2">
      <c r="B16" s="317" t="s">
        <v>866</v>
      </c>
      <c r="C16" s="318"/>
      <c r="D16" s="318"/>
      <c r="E16" s="318"/>
      <c r="F16" s="318"/>
      <c r="G16" s="318"/>
      <c r="H16" s="319"/>
      <c r="I16" s="317"/>
      <c r="J16" s="318"/>
      <c r="K16" s="318"/>
      <c r="L16" s="318"/>
      <c r="M16" s="319"/>
      <c r="N16" s="112" t="s">
        <v>867</v>
      </c>
      <c r="O16" s="317"/>
      <c r="P16" s="318"/>
      <c r="Q16" s="318"/>
      <c r="R16" s="318"/>
      <c r="S16" s="319"/>
      <c r="T16" s="320"/>
      <c r="U16" s="320"/>
      <c r="V16" s="320"/>
      <c r="W16" s="320"/>
      <c r="X16" s="320"/>
      <c r="Y16" s="320"/>
      <c r="Z16" s="320"/>
      <c r="AA16" s="320"/>
      <c r="AB16" s="320"/>
      <c r="AC16" s="320"/>
      <c r="AD16" s="320"/>
      <c r="AE16" s="320"/>
      <c r="AF16" s="320"/>
      <c r="AG16" s="320"/>
      <c r="AH16" s="320"/>
      <c r="AI16" s="320"/>
      <c r="AX16" s="1" t="s">
        <v>121</v>
      </c>
      <c r="AY16" s="111"/>
    </row>
    <row r="17" spans="1:51" ht="29.25" customHeight="1" x14ac:dyDescent="0.2">
      <c r="B17" s="171" t="s">
        <v>7</v>
      </c>
      <c r="C17" s="171"/>
      <c r="D17" s="171"/>
      <c r="E17" s="171"/>
      <c r="F17" s="171"/>
      <c r="G17" s="171"/>
      <c r="H17" s="171"/>
      <c r="I17" s="171"/>
      <c r="J17" s="171"/>
      <c r="K17" s="171"/>
      <c r="L17" s="171"/>
      <c r="M17" s="171"/>
      <c r="N17" s="171"/>
      <c r="O17" s="174"/>
      <c r="P17" s="174"/>
      <c r="Q17" s="174"/>
      <c r="R17" s="174"/>
      <c r="S17" s="174"/>
      <c r="T17" s="174"/>
      <c r="U17" s="174"/>
      <c r="V17" s="174"/>
      <c r="W17" s="174"/>
      <c r="X17" s="174"/>
      <c r="Y17" s="174"/>
      <c r="Z17" s="174"/>
      <c r="AA17" s="174"/>
      <c r="AB17" s="173" t="s">
        <v>80</v>
      </c>
      <c r="AC17" s="173"/>
      <c r="AD17" s="173"/>
      <c r="AE17" s="174"/>
      <c r="AF17" s="174"/>
      <c r="AG17" s="174"/>
      <c r="AH17" s="174"/>
      <c r="AI17" s="174"/>
      <c r="AX17" s="1" t="s">
        <v>122</v>
      </c>
      <c r="AY17" s="111"/>
    </row>
    <row r="18" spans="1:51" ht="29.25" customHeight="1" x14ac:dyDescent="0.2">
      <c r="B18" s="311" t="s">
        <v>8</v>
      </c>
      <c r="C18" s="311"/>
      <c r="D18" s="311"/>
      <c r="E18" s="311"/>
      <c r="F18" s="311"/>
      <c r="G18" s="311"/>
      <c r="H18" s="311"/>
      <c r="I18" s="311"/>
      <c r="J18" s="311"/>
      <c r="K18" s="311"/>
      <c r="L18" s="311"/>
      <c r="M18" s="311"/>
      <c r="N18" s="311"/>
      <c r="O18" s="312" t="s">
        <v>917</v>
      </c>
      <c r="P18" s="312"/>
      <c r="Q18" s="312"/>
      <c r="R18" s="312"/>
      <c r="S18" s="312"/>
      <c r="T18" s="312"/>
      <c r="U18" s="312"/>
      <c r="V18" s="312"/>
      <c r="W18" s="312"/>
      <c r="X18" s="312"/>
      <c r="Y18" s="312"/>
      <c r="Z18" s="312"/>
      <c r="AA18" s="312"/>
      <c r="AB18" s="309"/>
      <c r="AC18" s="309"/>
      <c r="AD18" s="309"/>
      <c r="AE18" s="309"/>
      <c r="AF18" s="309"/>
      <c r="AG18" s="309"/>
      <c r="AH18" s="309"/>
      <c r="AI18" s="309"/>
      <c r="AX18" s="1" t="s">
        <v>123</v>
      </c>
      <c r="AY18" s="111"/>
    </row>
    <row r="19" spans="1:51" ht="36.75" customHeight="1" x14ac:dyDescent="0.2">
      <c r="B19" s="294" t="s">
        <v>843</v>
      </c>
      <c r="C19" s="294"/>
      <c r="D19" s="294"/>
      <c r="E19" s="294"/>
      <c r="F19" s="294"/>
      <c r="G19" s="294"/>
      <c r="H19" s="294"/>
      <c r="I19" s="294"/>
      <c r="J19" s="294"/>
      <c r="K19" s="294"/>
      <c r="L19" s="294"/>
      <c r="M19" s="294"/>
      <c r="N19" s="294"/>
      <c r="O19" s="295"/>
      <c r="P19" s="295"/>
      <c r="Q19" s="295"/>
      <c r="R19" s="295"/>
      <c r="S19" s="295"/>
      <c r="T19" s="295"/>
      <c r="U19" s="295"/>
      <c r="V19" s="295"/>
      <c r="W19" s="295"/>
      <c r="X19" s="295"/>
      <c r="Y19" s="295"/>
      <c r="Z19" s="295"/>
      <c r="AA19" s="295"/>
      <c r="AB19" s="173" t="s">
        <v>80</v>
      </c>
      <c r="AC19" s="173"/>
      <c r="AD19" s="173"/>
      <c r="AE19" s="295"/>
      <c r="AF19" s="295"/>
      <c r="AG19" s="295"/>
      <c r="AH19" s="295"/>
      <c r="AI19" s="295"/>
      <c r="AX19" s="1" t="s">
        <v>865</v>
      </c>
    </row>
    <row r="20" spans="1:51" ht="36.75" customHeight="1" x14ac:dyDescent="0.2">
      <c r="B20" s="294" t="s">
        <v>844</v>
      </c>
      <c r="C20" s="294"/>
      <c r="D20" s="294"/>
      <c r="E20" s="294"/>
      <c r="F20" s="294"/>
      <c r="G20" s="294"/>
      <c r="H20" s="294"/>
      <c r="I20" s="294"/>
      <c r="J20" s="294"/>
      <c r="K20" s="294"/>
      <c r="L20" s="294"/>
      <c r="M20" s="294"/>
      <c r="N20" s="294"/>
      <c r="O20" s="295"/>
      <c r="P20" s="295"/>
      <c r="Q20" s="295"/>
      <c r="R20" s="295"/>
      <c r="S20" s="295"/>
      <c r="T20" s="295"/>
      <c r="U20" s="295"/>
      <c r="V20" s="295"/>
      <c r="W20" s="295"/>
      <c r="X20" s="295"/>
      <c r="Y20" s="295"/>
      <c r="Z20" s="295"/>
      <c r="AA20" s="295"/>
      <c r="AB20" s="173" t="s">
        <v>80</v>
      </c>
      <c r="AC20" s="173"/>
      <c r="AD20" s="173"/>
      <c r="AE20" s="295"/>
      <c r="AF20" s="295"/>
      <c r="AG20" s="295"/>
      <c r="AH20" s="295"/>
      <c r="AI20" s="295"/>
      <c r="AX20" s="2" t="s">
        <v>80</v>
      </c>
    </row>
    <row r="21" spans="1:51" ht="36.75" customHeight="1" x14ac:dyDescent="0.2">
      <c r="B21" s="294" t="s">
        <v>845</v>
      </c>
      <c r="C21" s="294"/>
      <c r="D21" s="294"/>
      <c r="E21" s="294"/>
      <c r="F21" s="294"/>
      <c r="G21" s="294"/>
      <c r="H21" s="294"/>
      <c r="I21" s="294"/>
      <c r="J21" s="294"/>
      <c r="K21" s="294"/>
      <c r="L21" s="294"/>
      <c r="M21" s="294"/>
      <c r="N21" s="294"/>
      <c r="O21" s="295"/>
      <c r="P21" s="295"/>
      <c r="Q21" s="295"/>
      <c r="R21" s="295"/>
      <c r="S21" s="295"/>
      <c r="T21" s="295"/>
      <c r="U21" s="295"/>
      <c r="V21" s="295"/>
      <c r="W21" s="295"/>
      <c r="X21" s="295"/>
      <c r="Y21" s="295"/>
      <c r="Z21" s="295"/>
      <c r="AA21" s="295"/>
      <c r="AB21" s="173" t="s">
        <v>80</v>
      </c>
      <c r="AC21" s="173"/>
      <c r="AD21" s="173"/>
      <c r="AE21" s="295"/>
      <c r="AF21" s="295"/>
      <c r="AG21" s="295"/>
      <c r="AH21" s="295"/>
      <c r="AI21" s="295"/>
      <c r="AX21" s="2" t="s">
        <v>81</v>
      </c>
    </row>
    <row r="22" spans="1:51" ht="17.25" customHeight="1" x14ac:dyDescent="0.2">
      <c r="B22" s="299" t="s">
        <v>9</v>
      </c>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X22" s="2" t="s">
        <v>82</v>
      </c>
    </row>
    <row r="23" spans="1:51" ht="30" customHeight="1" x14ac:dyDescent="0.2">
      <c r="B23" s="164" t="s">
        <v>888</v>
      </c>
      <c r="C23" s="165"/>
      <c r="D23" s="165"/>
      <c r="E23" s="165"/>
      <c r="F23" s="165"/>
      <c r="G23" s="165"/>
      <c r="H23" s="165"/>
      <c r="I23" s="165"/>
      <c r="J23" s="165"/>
      <c r="K23" s="165"/>
      <c r="L23" s="165"/>
      <c r="M23" s="166"/>
      <c r="N23" s="167" t="s">
        <v>47</v>
      </c>
      <c r="O23" s="168"/>
      <c r="P23" s="167"/>
      <c r="Q23" s="169"/>
      <c r="R23" s="168"/>
      <c r="S23" s="167" t="s">
        <v>48</v>
      </c>
      <c r="T23" s="169"/>
      <c r="U23" s="168"/>
      <c r="V23" s="167"/>
      <c r="W23" s="168"/>
      <c r="X23" s="170"/>
      <c r="Y23" s="170"/>
      <c r="Z23" s="170"/>
      <c r="AA23" s="170"/>
      <c r="AB23" s="170"/>
      <c r="AC23" s="170"/>
      <c r="AD23" s="170"/>
      <c r="AE23" s="170"/>
      <c r="AF23" s="170"/>
      <c r="AG23" s="170"/>
      <c r="AH23" s="170"/>
      <c r="AI23" s="170"/>
    </row>
    <row r="24" spans="1:51" ht="30" customHeight="1" x14ac:dyDescent="0.2">
      <c r="B24" s="171" t="s">
        <v>946</v>
      </c>
      <c r="C24" s="171"/>
      <c r="D24" s="171"/>
      <c r="E24" s="171"/>
      <c r="F24" s="171"/>
      <c r="G24" s="171"/>
      <c r="H24" s="171"/>
      <c r="I24" s="171"/>
      <c r="J24" s="171"/>
      <c r="K24" s="171"/>
      <c r="L24" s="171"/>
      <c r="M24" s="171"/>
      <c r="N24" s="171"/>
      <c r="O24" s="172" t="s">
        <v>950</v>
      </c>
      <c r="P24" s="172"/>
      <c r="Q24" s="172"/>
      <c r="R24" s="172"/>
      <c r="S24" s="172"/>
      <c r="T24" s="172"/>
      <c r="U24" s="172"/>
      <c r="V24" s="172"/>
      <c r="W24" s="172"/>
      <c r="X24" s="172"/>
      <c r="Y24" s="172"/>
      <c r="Z24" s="172"/>
      <c r="AA24" s="172"/>
      <c r="AB24" s="173" t="s">
        <v>80</v>
      </c>
      <c r="AC24" s="173"/>
      <c r="AD24" s="173"/>
      <c r="AE24" s="174"/>
      <c r="AF24" s="174"/>
      <c r="AG24" s="174"/>
      <c r="AH24" s="174"/>
      <c r="AI24" s="174"/>
      <c r="AX24" s="1" t="s">
        <v>122</v>
      </c>
      <c r="AY24" s="111"/>
    </row>
    <row r="25" spans="1:51" ht="17.25" customHeight="1" x14ac:dyDescent="0.2">
      <c r="B25" s="296" t="s">
        <v>10</v>
      </c>
      <c r="C25" s="296"/>
      <c r="D25" s="296"/>
      <c r="E25" s="297"/>
      <c r="F25" s="297"/>
      <c r="G25" s="297"/>
      <c r="H25" s="297"/>
      <c r="I25" s="297"/>
      <c r="J25" s="297"/>
      <c r="K25" s="297"/>
      <c r="L25" s="297"/>
      <c r="M25" s="297"/>
      <c r="N25" s="296" t="s">
        <v>11</v>
      </c>
      <c r="O25" s="296"/>
      <c r="P25" s="296"/>
      <c r="Q25" s="296"/>
      <c r="R25" s="296"/>
      <c r="S25" s="174"/>
      <c r="T25" s="174"/>
      <c r="U25" s="174"/>
      <c r="V25" s="174"/>
      <c r="W25" s="174"/>
      <c r="X25" s="296" t="s">
        <v>12</v>
      </c>
      <c r="Y25" s="296"/>
      <c r="Z25" s="296"/>
      <c r="AA25" s="296"/>
      <c r="AB25" s="298"/>
      <c r="AC25" s="298"/>
      <c r="AD25" s="298"/>
      <c r="AE25" s="298"/>
      <c r="AF25" s="298"/>
      <c r="AG25" s="298"/>
      <c r="AH25" s="298"/>
      <c r="AI25" s="298"/>
      <c r="AX25" s="2" t="s">
        <v>83</v>
      </c>
    </row>
    <row r="26" spans="1:51" ht="14.25" customHeight="1" x14ac:dyDescent="0.2">
      <c r="B26" s="296"/>
      <c r="C26" s="296"/>
      <c r="D26" s="296"/>
      <c r="E26" s="297"/>
      <c r="F26" s="297"/>
      <c r="G26" s="297"/>
      <c r="H26" s="297"/>
      <c r="I26" s="297"/>
      <c r="J26" s="297"/>
      <c r="K26" s="297"/>
      <c r="L26" s="297"/>
      <c r="M26" s="297"/>
      <c r="N26" s="296"/>
      <c r="O26" s="296"/>
      <c r="P26" s="296"/>
      <c r="Q26" s="296"/>
      <c r="R26" s="296"/>
      <c r="S26" s="295"/>
      <c r="T26" s="295"/>
      <c r="U26" s="295"/>
      <c r="V26" s="295"/>
      <c r="W26" s="295"/>
      <c r="X26" s="296"/>
      <c r="Y26" s="296"/>
      <c r="Z26" s="296"/>
      <c r="AA26" s="296"/>
      <c r="AB26" s="298"/>
      <c r="AC26" s="298"/>
      <c r="AD26" s="298"/>
      <c r="AE26" s="298"/>
      <c r="AF26" s="298"/>
      <c r="AG26" s="298"/>
      <c r="AH26" s="298"/>
      <c r="AI26" s="298"/>
      <c r="AX26" s="2" t="s">
        <v>842</v>
      </c>
    </row>
    <row r="27" spans="1:51" ht="18" customHeight="1" x14ac:dyDescent="0.2">
      <c r="B27" s="309" t="s">
        <v>13</v>
      </c>
      <c r="C27" s="309"/>
      <c r="D27" s="309"/>
      <c r="E27" s="309"/>
      <c r="F27" s="309"/>
      <c r="G27" s="309"/>
      <c r="H27" s="309"/>
      <c r="I27" s="309"/>
      <c r="J27" s="309"/>
      <c r="K27" s="309"/>
      <c r="L27" s="309"/>
      <c r="M27" s="309"/>
      <c r="N27" s="309"/>
      <c r="O27" s="309"/>
      <c r="P27" s="309"/>
      <c r="Q27" s="309"/>
      <c r="R27" s="309"/>
      <c r="S27" s="309"/>
      <c r="T27" s="309"/>
      <c r="U27" s="309"/>
      <c r="V27" s="309"/>
      <c r="W27" s="309"/>
      <c r="X27" s="309"/>
      <c r="Y27" s="309"/>
      <c r="Z27" s="309"/>
      <c r="AA27" s="309"/>
      <c r="AB27" s="309"/>
      <c r="AC27" s="309"/>
      <c r="AD27" s="309"/>
      <c r="AE27" s="309"/>
      <c r="AF27" s="309"/>
      <c r="AG27" s="309"/>
      <c r="AH27" s="309"/>
      <c r="AI27" s="309"/>
      <c r="AX27" s="2" t="s">
        <v>857</v>
      </c>
    </row>
    <row r="28" spans="1:51" ht="55.5" customHeight="1" x14ac:dyDescent="0.2">
      <c r="A28" s="113"/>
      <c r="B28" s="237" t="s">
        <v>14</v>
      </c>
      <c r="C28" s="237"/>
      <c r="D28" s="237"/>
      <c r="E28" s="237"/>
      <c r="F28" s="310"/>
      <c r="G28" s="310"/>
      <c r="H28" s="310"/>
      <c r="I28" s="310"/>
      <c r="J28" s="310"/>
      <c r="K28" s="310"/>
      <c r="L28" s="310"/>
      <c r="M28" s="310"/>
      <c r="N28" s="310"/>
      <c r="O28" s="310"/>
      <c r="P28" s="310"/>
      <c r="Q28" s="310"/>
      <c r="R28" s="310"/>
      <c r="S28" s="310"/>
      <c r="T28" s="310"/>
      <c r="U28" s="310"/>
      <c r="V28" s="310"/>
      <c r="W28" s="310"/>
      <c r="X28" s="310"/>
      <c r="Y28" s="310"/>
      <c r="Z28" s="310"/>
      <c r="AA28" s="310"/>
      <c r="AB28" s="310"/>
      <c r="AC28" s="310"/>
      <c r="AD28" s="310"/>
      <c r="AE28" s="310"/>
      <c r="AF28" s="310"/>
      <c r="AG28" s="310"/>
      <c r="AH28" s="310"/>
      <c r="AI28" s="310"/>
      <c r="AX28" s="2" t="s">
        <v>858</v>
      </c>
    </row>
    <row r="29" spans="1:51" ht="55.5" customHeight="1" x14ac:dyDescent="0.2">
      <c r="A29" s="113"/>
      <c r="B29" s="240" t="s">
        <v>904</v>
      </c>
      <c r="C29" s="241"/>
      <c r="D29" s="241"/>
      <c r="E29" s="242"/>
      <c r="F29" s="231" t="s">
        <v>918</v>
      </c>
      <c r="G29" s="232"/>
      <c r="H29" s="232"/>
      <c r="I29" s="232"/>
      <c r="J29" s="232"/>
      <c r="K29" s="232"/>
      <c r="L29" s="232"/>
      <c r="M29" s="232"/>
      <c r="N29" s="232"/>
      <c r="O29" s="232"/>
      <c r="P29" s="232"/>
      <c r="Q29" s="232"/>
      <c r="R29" s="232"/>
      <c r="S29" s="233"/>
      <c r="T29" s="240" t="s">
        <v>922</v>
      </c>
      <c r="U29" s="241"/>
      <c r="V29" s="241"/>
      <c r="W29" s="241"/>
      <c r="X29" s="241"/>
      <c r="Y29" s="242"/>
      <c r="Z29" s="234"/>
      <c r="AA29" s="235"/>
      <c r="AB29" s="235"/>
      <c r="AC29" s="235"/>
      <c r="AD29" s="235"/>
      <c r="AE29" s="235"/>
      <c r="AF29" s="235"/>
      <c r="AG29" s="235"/>
      <c r="AH29" s="235"/>
      <c r="AI29" s="236"/>
    </row>
    <row r="30" spans="1:51" ht="24" customHeight="1" x14ac:dyDescent="0.2">
      <c r="A30" s="113"/>
      <c r="B30" s="237" t="s">
        <v>923</v>
      </c>
      <c r="C30" s="237"/>
      <c r="D30" s="237"/>
      <c r="E30" s="237"/>
      <c r="F30" s="237"/>
      <c r="G30" s="237"/>
      <c r="H30" s="237"/>
      <c r="I30" s="237"/>
      <c r="J30" s="237"/>
      <c r="K30" s="237"/>
      <c r="L30" s="237"/>
      <c r="M30" s="237"/>
      <c r="N30" s="237"/>
      <c r="O30" s="237"/>
      <c r="P30" s="237"/>
      <c r="Q30" s="237"/>
      <c r="R30" s="237"/>
      <c r="S30" s="237"/>
      <c r="T30" s="238" t="s">
        <v>79</v>
      </c>
      <c r="U30" s="238"/>
      <c r="V30" s="238"/>
      <c r="W30" s="239" t="s">
        <v>3</v>
      </c>
      <c r="X30" s="239"/>
      <c r="Y30" s="239"/>
      <c r="Z30" s="239"/>
      <c r="AA30" s="239"/>
      <c r="AB30" s="239"/>
      <c r="AC30" s="239"/>
      <c r="AD30" s="239"/>
      <c r="AE30" s="239"/>
      <c r="AF30" s="239"/>
      <c r="AG30" s="239"/>
      <c r="AH30" s="239"/>
      <c r="AI30" s="239"/>
    </row>
    <row r="31" spans="1:51" ht="24" customHeight="1" x14ac:dyDescent="0.2">
      <c r="A31" s="113"/>
      <c r="B31" s="237"/>
      <c r="C31" s="237"/>
      <c r="D31" s="237"/>
      <c r="E31" s="237"/>
      <c r="F31" s="237"/>
      <c r="G31" s="237"/>
      <c r="H31" s="237"/>
      <c r="I31" s="237"/>
      <c r="J31" s="237"/>
      <c r="K31" s="237"/>
      <c r="L31" s="237"/>
      <c r="M31" s="237"/>
      <c r="N31" s="237"/>
      <c r="O31" s="237"/>
      <c r="P31" s="237"/>
      <c r="Q31" s="237"/>
      <c r="R31" s="237"/>
      <c r="S31" s="237"/>
      <c r="T31" s="238" t="s">
        <v>18</v>
      </c>
      <c r="U31" s="238"/>
      <c r="V31" s="238"/>
      <c r="W31" s="239" t="s">
        <v>3</v>
      </c>
      <c r="X31" s="239"/>
      <c r="Y31" s="239"/>
      <c r="Z31" s="239"/>
      <c r="AA31" s="239"/>
      <c r="AB31" s="239"/>
      <c r="AC31" s="239"/>
      <c r="AD31" s="239"/>
      <c r="AE31" s="239"/>
      <c r="AF31" s="239"/>
      <c r="AG31" s="239"/>
      <c r="AH31" s="239"/>
      <c r="AI31" s="239"/>
    </row>
    <row r="32" spans="1:51" ht="24" customHeight="1" x14ac:dyDescent="0.2">
      <c r="A32" s="113"/>
      <c r="B32" s="237" t="s">
        <v>16</v>
      </c>
      <c r="C32" s="237"/>
      <c r="D32" s="237"/>
      <c r="E32" s="237"/>
      <c r="F32" s="237"/>
      <c r="G32" s="237"/>
      <c r="H32" s="237"/>
      <c r="I32" s="237"/>
      <c r="J32" s="237"/>
      <c r="K32" s="215"/>
      <c r="L32" s="215"/>
      <c r="M32" s="215"/>
      <c r="N32" s="215"/>
      <c r="O32" s="215"/>
      <c r="P32" s="215"/>
      <c r="Q32" s="215"/>
      <c r="R32" s="215"/>
      <c r="S32" s="215"/>
      <c r="T32" s="238" t="s">
        <v>79</v>
      </c>
      <c r="U32" s="238"/>
      <c r="V32" s="238"/>
      <c r="W32" s="239" t="s">
        <v>3</v>
      </c>
      <c r="X32" s="239"/>
      <c r="Y32" s="239"/>
      <c r="Z32" s="239"/>
      <c r="AA32" s="239"/>
      <c r="AB32" s="239"/>
      <c r="AC32" s="239"/>
      <c r="AD32" s="239"/>
      <c r="AE32" s="239"/>
      <c r="AF32" s="239"/>
      <c r="AG32" s="239"/>
      <c r="AH32" s="239"/>
      <c r="AI32" s="239"/>
      <c r="AX32" s="2" t="s">
        <v>860</v>
      </c>
    </row>
    <row r="33" spans="1:50" ht="24" customHeight="1" x14ac:dyDescent="0.2">
      <c r="A33" s="113"/>
      <c r="B33" s="237"/>
      <c r="C33" s="237"/>
      <c r="D33" s="237"/>
      <c r="E33" s="237"/>
      <c r="F33" s="237"/>
      <c r="G33" s="237"/>
      <c r="H33" s="237"/>
      <c r="I33" s="237"/>
      <c r="J33" s="237"/>
      <c r="K33" s="215"/>
      <c r="L33" s="215"/>
      <c r="M33" s="215"/>
      <c r="N33" s="215"/>
      <c r="O33" s="215"/>
      <c r="P33" s="215"/>
      <c r="Q33" s="215"/>
      <c r="R33" s="215"/>
      <c r="S33" s="215"/>
      <c r="T33" s="238" t="s">
        <v>18</v>
      </c>
      <c r="U33" s="238"/>
      <c r="V33" s="238"/>
      <c r="W33" s="239" t="s">
        <v>3</v>
      </c>
      <c r="X33" s="239"/>
      <c r="Y33" s="239"/>
      <c r="Z33" s="239"/>
      <c r="AA33" s="239"/>
      <c r="AB33" s="239"/>
      <c r="AC33" s="239"/>
      <c r="AD33" s="239"/>
      <c r="AE33" s="239"/>
      <c r="AF33" s="239"/>
      <c r="AG33" s="239"/>
      <c r="AH33" s="239"/>
      <c r="AI33" s="239"/>
      <c r="AX33" s="2" t="s">
        <v>861</v>
      </c>
    </row>
    <row r="34" spans="1:50" s="113" customFormat="1" ht="24" customHeight="1" x14ac:dyDescent="0.2">
      <c r="B34" s="214" t="s">
        <v>19</v>
      </c>
      <c r="C34" s="214"/>
      <c r="D34" s="214"/>
      <c r="E34" s="214"/>
      <c r="F34" s="214"/>
      <c r="G34" s="214"/>
      <c r="H34" s="214"/>
      <c r="I34" s="214"/>
      <c r="J34" s="214"/>
      <c r="K34" s="215">
        <v>0</v>
      </c>
      <c r="L34" s="215"/>
      <c r="M34" s="215"/>
      <c r="N34" s="215"/>
      <c r="O34" s="215"/>
      <c r="P34" s="215"/>
      <c r="Q34" s="215"/>
      <c r="R34" s="215"/>
      <c r="S34" s="215"/>
      <c r="T34" s="214" t="s">
        <v>20</v>
      </c>
      <c r="U34" s="214"/>
      <c r="V34" s="214"/>
      <c r="W34" s="216">
        <v>0</v>
      </c>
      <c r="X34" s="216"/>
      <c r="Y34" s="217" t="s">
        <v>21</v>
      </c>
      <c r="Z34" s="217"/>
      <c r="AA34" s="218">
        <f>K34</f>
        <v>0</v>
      </c>
      <c r="AB34" s="219"/>
      <c r="AC34" s="220"/>
      <c r="AD34" s="220"/>
      <c r="AE34" s="220"/>
      <c r="AF34" s="220"/>
      <c r="AG34" s="220"/>
      <c r="AH34" s="220"/>
      <c r="AI34" s="220"/>
    </row>
    <row r="35" spans="1:50" ht="20.25" customHeight="1" x14ac:dyDescent="0.2">
      <c r="A35" s="113"/>
      <c r="B35" s="220" t="s">
        <v>22</v>
      </c>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row>
    <row r="36" spans="1:50" s="115" customFormat="1" ht="33.75" customHeight="1" x14ac:dyDescent="0.2">
      <c r="A36" s="114"/>
      <c r="B36" s="221" t="s">
        <v>924</v>
      </c>
      <c r="C36" s="222"/>
      <c r="D36" s="221" t="s">
        <v>856</v>
      </c>
      <c r="E36" s="222"/>
      <c r="F36" s="223" t="s">
        <v>128</v>
      </c>
      <c r="G36" s="223"/>
      <c r="H36" s="223"/>
      <c r="I36" s="223"/>
      <c r="J36" s="223"/>
      <c r="K36" s="221" t="s">
        <v>23</v>
      </c>
      <c r="L36" s="222"/>
      <c r="M36" s="224" t="s">
        <v>925</v>
      </c>
      <c r="N36" s="225"/>
      <c r="O36" s="226" t="s">
        <v>25</v>
      </c>
      <c r="P36" s="226"/>
      <c r="Q36" s="226"/>
      <c r="R36" s="226"/>
      <c r="S36" s="226" t="s">
        <v>926</v>
      </c>
      <c r="T36" s="226"/>
      <c r="U36" s="226"/>
      <c r="V36" s="226"/>
      <c r="W36" s="227" t="s">
        <v>927</v>
      </c>
      <c r="X36" s="228"/>
      <c r="Y36" s="227" t="s">
        <v>928</v>
      </c>
      <c r="Z36" s="229"/>
      <c r="AA36" s="228"/>
      <c r="AB36" s="230" t="s">
        <v>929</v>
      </c>
      <c r="AC36" s="230"/>
      <c r="AD36" s="230"/>
      <c r="AE36" s="230"/>
      <c r="AF36" s="230" t="s">
        <v>930</v>
      </c>
      <c r="AG36" s="230"/>
      <c r="AH36" s="230"/>
      <c r="AI36" s="230"/>
      <c r="AQ36" s="116"/>
    </row>
    <row r="37" spans="1:50" ht="40.5" customHeight="1" x14ac:dyDescent="0.2">
      <c r="A37" s="113"/>
      <c r="B37" s="208">
        <v>0</v>
      </c>
      <c r="C37" s="209"/>
      <c r="D37" s="203"/>
      <c r="E37" s="204"/>
      <c r="F37" s="210"/>
      <c r="G37" s="210"/>
      <c r="H37" s="210"/>
      <c r="I37" s="210"/>
      <c r="J37" s="210"/>
      <c r="K37" s="211"/>
      <c r="L37" s="212"/>
      <c r="M37" s="211"/>
      <c r="N37" s="212"/>
      <c r="O37" s="213"/>
      <c r="P37" s="213"/>
      <c r="Q37" s="213"/>
      <c r="R37" s="213"/>
      <c r="S37" s="187">
        <v>0</v>
      </c>
      <c r="T37" s="187"/>
      <c r="U37" s="187"/>
      <c r="V37" s="187"/>
      <c r="W37" s="202">
        <v>0</v>
      </c>
      <c r="X37" s="202"/>
      <c r="Y37" s="202">
        <f>B37-S37-W37</f>
        <v>0</v>
      </c>
      <c r="Z37" s="202"/>
      <c r="AA37" s="202"/>
      <c r="AB37" s="202">
        <v>0</v>
      </c>
      <c r="AC37" s="202"/>
      <c r="AD37" s="202"/>
      <c r="AE37" s="202"/>
      <c r="AF37" s="175">
        <f>Y37-AB37</f>
        <v>0</v>
      </c>
      <c r="AG37" s="176"/>
      <c r="AH37" s="176"/>
      <c r="AI37" s="177"/>
    </row>
    <row r="38" spans="1:50" ht="31.5" customHeight="1" x14ac:dyDescent="0.2">
      <c r="A38" s="113"/>
      <c r="B38" s="187">
        <v>0</v>
      </c>
      <c r="C38" s="187"/>
      <c r="D38" s="203"/>
      <c r="E38" s="204"/>
      <c r="F38" s="205"/>
      <c r="G38" s="205"/>
      <c r="H38" s="205"/>
      <c r="I38" s="205"/>
      <c r="J38" s="205"/>
      <c r="K38" s="206"/>
      <c r="L38" s="206"/>
      <c r="M38" s="206"/>
      <c r="N38" s="206"/>
      <c r="O38" s="207"/>
      <c r="P38" s="207"/>
      <c r="Q38" s="207"/>
      <c r="R38" s="207"/>
      <c r="S38" s="187">
        <v>0</v>
      </c>
      <c r="T38" s="187"/>
      <c r="U38" s="187"/>
      <c r="V38" s="187"/>
      <c r="W38" s="202">
        <v>0</v>
      </c>
      <c r="X38" s="202"/>
      <c r="Y38" s="202">
        <f>B38-S38-W38</f>
        <v>0</v>
      </c>
      <c r="Z38" s="202"/>
      <c r="AA38" s="202"/>
      <c r="AB38" s="202">
        <v>0</v>
      </c>
      <c r="AC38" s="202"/>
      <c r="AD38" s="202"/>
      <c r="AE38" s="202"/>
      <c r="AF38" s="175">
        <f>Y38-AB38</f>
        <v>0</v>
      </c>
      <c r="AG38" s="176"/>
      <c r="AH38" s="176"/>
      <c r="AI38" s="177"/>
    </row>
    <row r="39" spans="1:50" ht="31.5" customHeight="1" x14ac:dyDescent="0.2">
      <c r="A39" s="113"/>
      <c r="B39" s="187">
        <v>0</v>
      </c>
      <c r="C39" s="187"/>
      <c r="D39" s="188"/>
      <c r="E39" s="189"/>
      <c r="F39" s="190"/>
      <c r="G39" s="191"/>
      <c r="H39" s="191"/>
      <c r="I39" s="191"/>
      <c r="J39" s="192"/>
      <c r="K39" s="190"/>
      <c r="L39" s="192"/>
      <c r="M39" s="190"/>
      <c r="N39" s="192"/>
      <c r="O39" s="193"/>
      <c r="P39" s="194"/>
      <c r="Q39" s="194"/>
      <c r="R39" s="195"/>
      <c r="S39" s="199">
        <v>0</v>
      </c>
      <c r="T39" s="200"/>
      <c r="U39" s="200"/>
      <c r="V39" s="201"/>
      <c r="W39" s="202">
        <v>0</v>
      </c>
      <c r="X39" s="202"/>
      <c r="Y39" s="202">
        <f>B39-S39-W39</f>
        <v>0</v>
      </c>
      <c r="Z39" s="202"/>
      <c r="AA39" s="202"/>
      <c r="AB39" s="175">
        <v>0</v>
      </c>
      <c r="AC39" s="176"/>
      <c r="AD39" s="176"/>
      <c r="AE39" s="177"/>
      <c r="AF39" s="175">
        <f>Y39-AB39</f>
        <v>0</v>
      </c>
      <c r="AG39" s="176"/>
      <c r="AH39" s="176"/>
      <c r="AI39" s="177"/>
    </row>
    <row r="40" spans="1:50" ht="31.5" customHeight="1" x14ac:dyDescent="0.2">
      <c r="A40" s="113"/>
      <c r="B40" s="178">
        <f>SUM(B37:C39)</f>
        <v>0</v>
      </c>
      <c r="C40" s="179"/>
      <c r="D40" s="180"/>
      <c r="E40" s="181"/>
      <c r="F40" s="181"/>
      <c r="G40" s="181"/>
      <c r="H40" s="181"/>
      <c r="I40" s="181"/>
      <c r="J40" s="181"/>
      <c r="K40" s="182" t="s">
        <v>931</v>
      </c>
      <c r="L40" s="182"/>
      <c r="M40" s="182"/>
      <c r="N40" s="182"/>
      <c r="O40" s="182"/>
      <c r="P40" s="182"/>
      <c r="Q40" s="182"/>
      <c r="R40" s="182"/>
      <c r="S40" s="183">
        <f>SUM(S37:V39)</f>
        <v>0</v>
      </c>
      <c r="T40" s="183"/>
      <c r="U40" s="183"/>
      <c r="V40" s="183"/>
      <c r="W40" s="183">
        <f>SUM(W37:X39)</f>
        <v>0</v>
      </c>
      <c r="X40" s="183"/>
      <c r="Y40" s="184">
        <f>SUM(Y37:AA39)</f>
        <v>0</v>
      </c>
      <c r="Z40" s="185"/>
      <c r="AA40" s="186"/>
      <c r="AB40" s="183">
        <f>SUM(AB37:AE39)</f>
        <v>0</v>
      </c>
      <c r="AC40" s="183"/>
      <c r="AD40" s="183"/>
      <c r="AE40" s="183"/>
      <c r="AF40" s="183">
        <f>SUM(AF37:AI39)</f>
        <v>0</v>
      </c>
      <c r="AG40" s="183"/>
      <c r="AH40" s="183"/>
      <c r="AI40" s="183"/>
    </row>
    <row r="41" spans="1:50" ht="31.5" customHeight="1" x14ac:dyDescent="0.2">
      <c r="B41" s="300" t="s">
        <v>907</v>
      </c>
      <c r="C41" s="301"/>
      <c r="D41" s="301"/>
      <c r="E41" s="302"/>
      <c r="F41" s="303" t="s">
        <v>873</v>
      </c>
      <c r="G41" s="304"/>
      <c r="H41" s="304"/>
      <c r="I41" s="304"/>
      <c r="J41" s="305"/>
      <c r="K41" s="306"/>
      <c r="L41" s="307"/>
      <c r="M41" s="307"/>
      <c r="N41" s="307"/>
      <c r="O41" s="307"/>
      <c r="P41" s="307"/>
      <c r="Q41" s="307"/>
      <c r="R41" s="307"/>
      <c r="S41" s="307"/>
      <c r="T41" s="307"/>
      <c r="U41" s="307"/>
      <c r="V41" s="307"/>
      <c r="W41" s="307"/>
      <c r="X41" s="307"/>
      <c r="Y41" s="307"/>
      <c r="Z41" s="307"/>
      <c r="AA41" s="307"/>
      <c r="AB41" s="307"/>
      <c r="AC41" s="307"/>
      <c r="AD41" s="307"/>
      <c r="AE41" s="307"/>
      <c r="AF41" s="307"/>
      <c r="AG41" s="307"/>
      <c r="AH41" s="307"/>
      <c r="AI41" s="308"/>
    </row>
    <row r="42" spans="1:50" ht="31.5" customHeight="1" x14ac:dyDescent="0.2">
      <c r="B42" s="288" t="s">
        <v>29</v>
      </c>
      <c r="C42" s="289"/>
      <c r="D42" s="289"/>
      <c r="E42" s="289"/>
      <c r="F42" s="289"/>
      <c r="G42" s="290"/>
      <c r="H42" s="291">
        <v>0</v>
      </c>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3"/>
    </row>
    <row r="43" spans="1:50" ht="31.5" customHeight="1" x14ac:dyDescent="0.2">
      <c r="B43" s="288" t="s">
        <v>30</v>
      </c>
      <c r="C43" s="289"/>
      <c r="D43" s="289"/>
      <c r="E43" s="289"/>
      <c r="F43" s="289"/>
      <c r="G43" s="290"/>
      <c r="H43" s="291">
        <v>0</v>
      </c>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3"/>
    </row>
    <row r="44" spans="1:50" ht="27.95" customHeight="1" x14ac:dyDescent="0.2">
      <c r="B44" s="275" t="s">
        <v>31</v>
      </c>
      <c r="C44" s="275"/>
      <c r="D44" s="275"/>
      <c r="E44" s="275"/>
      <c r="F44" s="275"/>
      <c r="G44" s="275"/>
      <c r="H44" s="276">
        <v>0</v>
      </c>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row>
    <row r="45" spans="1:50" ht="27.95" customHeight="1" x14ac:dyDescent="0.2">
      <c r="B45" s="275"/>
      <c r="C45" s="275"/>
      <c r="D45" s="275"/>
      <c r="E45" s="275"/>
      <c r="F45" s="275"/>
      <c r="G45" s="275"/>
      <c r="H45" s="276">
        <v>0</v>
      </c>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row>
    <row r="46" spans="1:50" ht="27.95" customHeight="1" x14ac:dyDescent="0.2">
      <c r="B46" s="261" t="s">
        <v>33</v>
      </c>
      <c r="C46" s="261"/>
      <c r="D46" s="261"/>
      <c r="E46" s="261"/>
      <c r="F46" s="261"/>
      <c r="G46" s="261"/>
      <c r="H46" s="277">
        <f>IF(SUM(H42:AI45)=B40,B40,"Valor no coincide")</f>
        <v>0</v>
      </c>
      <c r="I46" s="277"/>
      <c r="J46" s="277"/>
      <c r="K46" s="277"/>
      <c r="L46" s="277"/>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row>
    <row r="47" spans="1:50" ht="27.95" customHeight="1" x14ac:dyDescent="0.2">
      <c r="B47" s="264" t="s">
        <v>939</v>
      </c>
      <c r="C47" s="264"/>
      <c r="D47" s="264"/>
      <c r="E47" s="264"/>
      <c r="F47" s="264"/>
      <c r="G47" s="264"/>
      <c r="H47" s="278">
        <f>H42*AB47</f>
        <v>0</v>
      </c>
      <c r="I47" s="279"/>
      <c r="J47" s="279"/>
      <c r="K47" s="279"/>
      <c r="L47" s="279"/>
      <c r="M47" s="279"/>
      <c r="N47" s="279"/>
      <c r="O47" s="279"/>
      <c r="P47" s="279"/>
      <c r="Q47" s="279"/>
      <c r="R47" s="279"/>
      <c r="S47" s="279"/>
      <c r="T47" s="279"/>
      <c r="U47" s="279"/>
      <c r="V47" s="279"/>
      <c r="W47" s="280"/>
      <c r="X47" s="281" t="s">
        <v>940</v>
      </c>
      <c r="Y47" s="282"/>
      <c r="Z47" s="282"/>
      <c r="AA47" s="283"/>
      <c r="AB47" s="466">
        <v>0</v>
      </c>
      <c r="AC47" s="467"/>
      <c r="AD47" s="467"/>
      <c r="AE47" s="467"/>
      <c r="AF47" s="467"/>
      <c r="AG47" s="467"/>
      <c r="AH47" s="467"/>
      <c r="AI47" s="468"/>
    </row>
    <row r="48" spans="1:50" ht="30" customHeight="1" x14ac:dyDescent="0.2">
      <c r="B48" s="152" t="s">
        <v>941</v>
      </c>
      <c r="C48" s="153"/>
      <c r="D48" s="153"/>
      <c r="E48" s="153"/>
      <c r="F48" s="153"/>
      <c r="G48" s="153"/>
      <c r="H48" s="284">
        <v>0</v>
      </c>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row>
    <row r="49" spans="2:35" ht="27.95" customHeight="1" x14ac:dyDescent="0.2">
      <c r="B49" s="152" t="s">
        <v>942</v>
      </c>
      <c r="C49" s="153"/>
      <c r="D49" s="153"/>
      <c r="E49" s="153"/>
      <c r="F49" s="153"/>
      <c r="G49" s="154"/>
      <c r="H49" s="285">
        <f>IF(W34="Anticipo","0",IF(H48&lt;=(H47*0.8),H50*AB47,IF(H48&gt;=(H47*0.81),(H47-H48),H50*AB47)))</f>
        <v>0</v>
      </c>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7"/>
    </row>
    <row r="50" spans="2:35" ht="27.95" customHeight="1" x14ac:dyDescent="0.2">
      <c r="B50" s="152" t="s">
        <v>943</v>
      </c>
      <c r="C50" s="152"/>
      <c r="D50" s="152"/>
      <c r="E50" s="152"/>
      <c r="F50" s="152"/>
      <c r="G50" s="152"/>
      <c r="H50" s="266">
        <f>AB40</f>
        <v>0</v>
      </c>
      <c r="I50" s="267"/>
      <c r="J50" s="267"/>
      <c r="K50" s="268"/>
      <c r="L50" s="131"/>
      <c r="M50" s="269" t="s">
        <v>840</v>
      </c>
      <c r="N50" s="270"/>
      <c r="O50" s="270"/>
      <c r="P50" s="271"/>
      <c r="Q50" s="271"/>
      <c r="R50" s="271"/>
      <c r="S50" s="271"/>
      <c r="T50" s="271"/>
      <c r="U50" s="271"/>
      <c r="V50" s="271"/>
      <c r="W50" s="271"/>
      <c r="X50" s="271"/>
      <c r="Y50" s="271"/>
      <c r="Z50" s="271"/>
      <c r="AA50" s="271"/>
      <c r="AB50" s="271"/>
      <c r="AC50" s="271"/>
      <c r="AD50" s="271"/>
      <c r="AE50" s="271"/>
      <c r="AF50" s="271"/>
      <c r="AG50" s="271"/>
      <c r="AH50" s="271"/>
      <c r="AI50" s="271"/>
    </row>
    <row r="51" spans="2:35" ht="27.95" customHeight="1" x14ac:dyDescent="0.2">
      <c r="B51" s="152" t="s">
        <v>34</v>
      </c>
      <c r="C51" s="152"/>
      <c r="D51" s="152"/>
      <c r="E51" s="152"/>
      <c r="F51" s="152"/>
      <c r="G51" s="152"/>
      <c r="H51" s="272">
        <f>H50-H49</f>
        <v>0</v>
      </c>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4"/>
    </row>
    <row r="52" spans="2:35" ht="27.95" customHeight="1" x14ac:dyDescent="0.2">
      <c r="B52" s="261" t="s">
        <v>938</v>
      </c>
      <c r="C52" s="261"/>
      <c r="D52" s="261"/>
      <c r="E52" s="261"/>
      <c r="F52" s="261"/>
      <c r="G52" s="261"/>
      <c r="H52" s="262">
        <f>S40</f>
        <v>0</v>
      </c>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row>
    <row r="53" spans="2:35" ht="27.95" customHeight="1" x14ac:dyDescent="0.2">
      <c r="B53" s="261" t="s">
        <v>932</v>
      </c>
      <c r="C53" s="261"/>
      <c r="D53" s="261"/>
      <c r="E53" s="261"/>
      <c r="F53" s="261"/>
      <c r="G53" s="261"/>
      <c r="H53" s="263">
        <f>W40</f>
        <v>0</v>
      </c>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row>
    <row r="54" spans="2:35" ht="27.95" customHeight="1" x14ac:dyDescent="0.2">
      <c r="B54" s="264" t="s">
        <v>933</v>
      </c>
      <c r="C54" s="264"/>
      <c r="D54" s="264"/>
      <c r="E54" s="264"/>
      <c r="F54" s="264"/>
      <c r="G54" s="264"/>
      <c r="H54" s="265">
        <f>IF(W34="Anticipo",+H46-H52-H51-H53,+H46-H52-H51-H47-H53)</f>
        <v>0</v>
      </c>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row>
    <row r="55" spans="2:35" ht="27.95" customHeight="1" x14ac:dyDescent="0.2">
      <c r="B55" s="243" t="s">
        <v>49</v>
      </c>
      <c r="C55" s="24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row>
    <row r="56" spans="2:35" ht="54" customHeight="1" x14ac:dyDescent="0.2">
      <c r="B56" s="258"/>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60"/>
    </row>
    <row r="57" spans="2:35" ht="18.75" customHeight="1" x14ac:dyDescent="0.2">
      <c r="B57" s="243" t="s">
        <v>36</v>
      </c>
      <c r="C57" s="243"/>
      <c r="D57" s="243"/>
      <c r="E57" s="243"/>
      <c r="F57" s="243"/>
      <c r="G57" s="243"/>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row>
    <row r="58" spans="2:35" ht="24.95" customHeight="1" x14ac:dyDescent="0.2">
      <c r="B58" s="253" t="s">
        <v>37</v>
      </c>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row>
    <row r="59" spans="2:35" ht="24.95" customHeight="1" x14ac:dyDescent="0.2">
      <c r="B59" s="254" t="s">
        <v>38</v>
      </c>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row>
    <row r="60" spans="2:35" ht="24.95" customHeight="1" x14ac:dyDescent="0.2">
      <c r="B60" s="254"/>
      <c r="C60" s="254"/>
      <c r="D60" s="254"/>
      <c r="E60" s="254"/>
      <c r="F60" s="254"/>
      <c r="G60" s="254"/>
      <c r="H60" s="254"/>
      <c r="I60" s="254"/>
      <c r="J60" s="254"/>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row>
    <row r="61" spans="2:35" ht="24.95" customHeight="1" x14ac:dyDescent="0.2">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row>
    <row r="62" spans="2:35" ht="24.95" customHeight="1" x14ac:dyDescent="0.2">
      <c r="B62" s="253" t="s">
        <v>39</v>
      </c>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row>
    <row r="63" spans="2:35" ht="24.95" customHeight="1" x14ac:dyDescent="0.2">
      <c r="B63" s="254" t="s">
        <v>38</v>
      </c>
      <c r="C63" s="254"/>
      <c r="D63" s="254"/>
      <c r="E63" s="254"/>
      <c r="F63" s="254"/>
      <c r="G63" s="254"/>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row>
    <row r="64" spans="2:35" ht="24.95" customHeight="1" x14ac:dyDescent="0.2">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row>
    <row r="65" spans="1:35" ht="24.95" customHeight="1" x14ac:dyDescent="0.2">
      <c r="B65" s="253" t="s">
        <v>40</v>
      </c>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row>
    <row r="66" spans="1:35" ht="24.95" customHeight="1" x14ac:dyDescent="0.2">
      <c r="B66" s="254" t="s">
        <v>38</v>
      </c>
      <c r="C66" s="254"/>
      <c r="D66" s="254"/>
      <c r="E66" s="254"/>
      <c r="F66" s="254"/>
      <c r="G66" s="254"/>
      <c r="H66" s="254"/>
      <c r="I66" s="254"/>
      <c r="J66" s="254"/>
      <c r="K66" s="254"/>
      <c r="L66" s="254"/>
      <c r="M66" s="254"/>
      <c r="N66" s="254"/>
      <c r="O66" s="254"/>
      <c r="P66" s="254"/>
      <c r="Q66" s="254"/>
      <c r="R66" s="254"/>
      <c r="S66" s="254"/>
      <c r="T66" s="254"/>
      <c r="U66" s="254"/>
      <c r="V66" s="254"/>
      <c r="W66" s="254"/>
      <c r="X66" s="254"/>
      <c r="Y66" s="254"/>
      <c r="Z66" s="254"/>
      <c r="AA66" s="254"/>
      <c r="AB66" s="254"/>
      <c r="AC66" s="254"/>
      <c r="AD66" s="254"/>
      <c r="AE66" s="254"/>
      <c r="AF66" s="254"/>
      <c r="AG66" s="254"/>
      <c r="AH66" s="254"/>
      <c r="AI66" s="254"/>
    </row>
    <row r="67" spans="1:35" ht="24.95" customHeight="1" x14ac:dyDescent="0.2">
      <c r="B67" s="255"/>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row>
    <row r="68" spans="1:35" ht="24.95" customHeight="1" x14ac:dyDescent="0.2">
      <c r="B68" s="253" t="s">
        <v>864</v>
      </c>
      <c r="C68" s="253"/>
      <c r="D68" s="253"/>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253"/>
      <c r="AI68" s="253"/>
    </row>
    <row r="69" spans="1:35" ht="24.95" customHeight="1" x14ac:dyDescent="0.2">
      <c r="B69" s="253"/>
      <c r="C69" s="253"/>
      <c r="D69" s="253"/>
      <c r="E69" s="253"/>
      <c r="F69" s="253"/>
      <c r="G69" s="253"/>
      <c r="H69" s="253"/>
      <c r="I69" s="253"/>
      <c r="J69" s="253"/>
      <c r="K69" s="253"/>
      <c r="L69" s="253"/>
      <c r="M69" s="253"/>
      <c r="N69" s="253"/>
      <c r="O69" s="253"/>
      <c r="P69" s="253"/>
      <c r="Q69" s="253"/>
      <c r="R69" s="253"/>
      <c r="S69" s="253"/>
      <c r="T69" s="253"/>
      <c r="U69" s="253"/>
      <c r="V69" s="253"/>
      <c r="W69" s="253"/>
      <c r="X69" s="253"/>
      <c r="Y69" s="253"/>
      <c r="Z69" s="253"/>
      <c r="AA69" s="253"/>
      <c r="AB69" s="253"/>
      <c r="AC69" s="253"/>
      <c r="AD69" s="253"/>
      <c r="AE69" s="253"/>
      <c r="AF69" s="253"/>
      <c r="AG69" s="253"/>
      <c r="AH69" s="253"/>
      <c r="AI69" s="253"/>
    </row>
    <row r="70" spans="1:35" ht="24.95" customHeight="1" x14ac:dyDescent="0.2">
      <c r="B70" s="254" t="s">
        <v>38</v>
      </c>
      <c r="C70" s="254"/>
      <c r="D70" s="254"/>
      <c r="E70" s="254"/>
      <c r="F70" s="254"/>
      <c r="G70" s="254"/>
      <c r="H70" s="254"/>
      <c r="I70" s="254"/>
      <c r="J70" s="254"/>
      <c r="K70" s="254"/>
      <c r="L70" s="254"/>
      <c r="M70" s="254"/>
      <c r="N70" s="254"/>
      <c r="O70" s="254"/>
      <c r="P70" s="254"/>
      <c r="Q70" s="254"/>
      <c r="R70" s="254"/>
      <c r="S70" s="254"/>
      <c r="T70" s="254"/>
      <c r="U70" s="254"/>
      <c r="V70" s="254"/>
      <c r="W70" s="254"/>
      <c r="X70" s="254"/>
      <c r="Y70" s="254"/>
      <c r="Z70" s="254"/>
      <c r="AA70" s="254"/>
      <c r="AB70" s="254"/>
      <c r="AC70" s="254"/>
      <c r="AD70" s="254"/>
      <c r="AE70" s="254"/>
      <c r="AF70" s="254"/>
      <c r="AG70" s="254"/>
      <c r="AH70" s="254"/>
      <c r="AI70" s="254"/>
    </row>
    <row r="71" spans="1:35" ht="60" customHeight="1" x14ac:dyDescent="0.2">
      <c r="A71" s="10"/>
      <c r="B71" s="256" t="s">
        <v>41</v>
      </c>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row>
    <row r="72" spans="1:35" ht="60" customHeight="1" x14ac:dyDescent="0.2">
      <c r="A72" s="10"/>
      <c r="B72" s="243" t="s">
        <v>42</v>
      </c>
      <c r="C72" s="243"/>
      <c r="D72" s="243"/>
      <c r="E72" s="243"/>
      <c r="F72" s="243"/>
      <c r="G72" s="243"/>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row>
    <row r="73" spans="1:35" ht="60" customHeight="1" x14ac:dyDescent="0.2">
      <c r="A73" s="10"/>
      <c r="B73" s="244" t="s">
        <v>43</v>
      </c>
      <c r="C73" s="244"/>
      <c r="D73" s="244"/>
      <c r="E73" s="244"/>
      <c r="F73" s="244"/>
      <c r="G73" s="244"/>
      <c r="H73" s="244"/>
      <c r="I73" s="244"/>
      <c r="J73" s="244"/>
      <c r="K73" s="244"/>
      <c r="L73" s="244"/>
      <c r="M73" s="244"/>
      <c r="N73" s="244"/>
      <c r="O73" s="245" t="s">
        <v>44</v>
      </c>
      <c r="P73" s="245"/>
      <c r="Q73" s="245"/>
      <c r="R73" s="245"/>
      <c r="S73" s="245"/>
      <c r="T73" s="245"/>
      <c r="U73" s="244" t="s">
        <v>45</v>
      </c>
      <c r="V73" s="244"/>
      <c r="W73" s="244"/>
      <c r="X73" s="244"/>
      <c r="Y73" s="244"/>
      <c r="Z73" s="244"/>
      <c r="AA73" s="244"/>
      <c r="AB73" s="244"/>
      <c r="AC73" s="244"/>
      <c r="AD73" s="244"/>
      <c r="AE73" s="244"/>
      <c r="AF73" s="244"/>
      <c r="AG73" s="244"/>
      <c r="AH73" s="244"/>
      <c r="AI73" s="244"/>
    </row>
    <row r="74" spans="1:35" ht="60" customHeight="1" x14ac:dyDescent="0.2">
      <c r="A74" s="10"/>
      <c r="B74" s="246"/>
      <c r="C74" s="246"/>
      <c r="D74" s="246"/>
      <c r="E74" s="246"/>
      <c r="F74" s="246"/>
      <c r="G74" s="246"/>
      <c r="H74" s="246"/>
      <c r="I74" s="246"/>
      <c r="J74" s="246"/>
      <c r="K74" s="246"/>
      <c r="L74" s="246"/>
      <c r="M74" s="246"/>
      <c r="N74" s="246"/>
      <c r="O74" s="246"/>
      <c r="P74" s="246"/>
      <c r="Q74" s="246"/>
      <c r="R74" s="246"/>
      <c r="S74" s="246"/>
      <c r="T74" s="246"/>
      <c r="U74" s="247" t="s">
        <v>46</v>
      </c>
      <c r="V74" s="248"/>
      <c r="W74" s="248"/>
      <c r="X74" s="248"/>
      <c r="Y74" s="248"/>
      <c r="Z74" s="248"/>
      <c r="AA74" s="248"/>
      <c r="AB74" s="248"/>
      <c r="AC74" s="248"/>
      <c r="AD74" s="248"/>
      <c r="AE74" s="248"/>
      <c r="AF74" s="248"/>
      <c r="AG74" s="248"/>
      <c r="AH74" s="248"/>
      <c r="AI74" s="248"/>
    </row>
    <row r="75" spans="1:35" ht="44.25" customHeight="1" x14ac:dyDescent="0.2">
      <c r="A75" s="10"/>
      <c r="B75" s="243" t="s">
        <v>50</v>
      </c>
      <c r="C75" s="243"/>
      <c r="D75" s="243"/>
      <c r="E75" s="243"/>
      <c r="F75" s="243"/>
      <c r="G75" s="243"/>
      <c r="H75" s="243"/>
      <c r="I75" s="243"/>
      <c r="J75" s="243"/>
      <c r="K75" s="243"/>
      <c r="L75" s="243"/>
      <c r="M75" s="243"/>
      <c r="N75" s="243"/>
      <c r="O75" s="243"/>
      <c r="P75" s="243"/>
      <c r="Q75" s="243"/>
      <c r="R75" s="243"/>
      <c r="S75" s="243"/>
      <c r="T75" s="243"/>
      <c r="U75" s="243"/>
      <c r="V75" s="243"/>
      <c r="W75" s="243"/>
      <c r="X75" s="243"/>
      <c r="Y75" s="243"/>
      <c r="Z75" s="243"/>
      <c r="AA75" s="243"/>
      <c r="AB75" s="243"/>
      <c r="AC75" s="243"/>
      <c r="AD75" s="243"/>
      <c r="AE75" s="243"/>
      <c r="AF75" s="243"/>
      <c r="AG75" s="243"/>
      <c r="AH75" s="243"/>
      <c r="AI75" s="243"/>
    </row>
    <row r="76" spans="1:35" ht="15" x14ac:dyDescent="0.2">
      <c r="B76" s="252"/>
      <c r="C76" s="252"/>
      <c r="D76" s="252"/>
      <c r="E76" s="252"/>
      <c r="F76" s="252"/>
      <c r="G76" s="252"/>
      <c r="H76" s="252"/>
      <c r="I76" s="252"/>
      <c r="J76" s="252"/>
      <c r="K76" s="252"/>
      <c r="L76" s="252"/>
      <c r="M76" s="252" t="s">
        <v>47</v>
      </c>
      <c r="N76" s="252"/>
      <c r="O76" s="252" t="s">
        <v>48</v>
      </c>
      <c r="P76" s="252"/>
      <c r="Q76" s="252" t="s">
        <v>49</v>
      </c>
      <c r="R76" s="252"/>
      <c r="S76" s="252"/>
      <c r="T76" s="252"/>
      <c r="U76" s="252"/>
      <c r="V76" s="252"/>
      <c r="W76" s="252"/>
      <c r="X76" s="252"/>
      <c r="Y76" s="252"/>
      <c r="Z76" s="252"/>
      <c r="AA76" s="252"/>
      <c r="AB76" s="252"/>
      <c r="AC76" s="252"/>
      <c r="AD76" s="252"/>
      <c r="AE76" s="252"/>
      <c r="AF76" s="252"/>
      <c r="AG76" s="252"/>
      <c r="AH76" s="252"/>
      <c r="AI76" s="252"/>
    </row>
    <row r="77" spans="1:35" ht="60" customHeight="1" x14ac:dyDescent="0.2">
      <c r="B77" s="152" t="s">
        <v>847</v>
      </c>
      <c r="C77" s="153"/>
      <c r="D77" s="153"/>
      <c r="E77" s="153"/>
      <c r="F77" s="153"/>
      <c r="G77" s="153"/>
      <c r="H77" s="153"/>
      <c r="I77" s="153"/>
      <c r="J77" s="153"/>
      <c r="K77" s="153"/>
      <c r="L77" s="154"/>
      <c r="M77" s="162"/>
      <c r="N77" s="162"/>
      <c r="O77" s="163"/>
      <c r="P77" s="163"/>
      <c r="Q77" s="196" t="s">
        <v>859</v>
      </c>
      <c r="R77" s="197"/>
      <c r="S77" s="197"/>
      <c r="T77" s="197"/>
      <c r="U77" s="197"/>
      <c r="V77" s="197"/>
      <c r="W77" s="197"/>
      <c r="X77" s="197"/>
      <c r="Y77" s="197"/>
      <c r="Z77" s="197"/>
      <c r="AA77" s="197"/>
      <c r="AB77" s="197"/>
      <c r="AC77" s="197"/>
      <c r="AD77" s="197"/>
      <c r="AE77" s="197"/>
      <c r="AF77" s="197"/>
      <c r="AG77" s="197"/>
      <c r="AH77" s="197"/>
      <c r="AI77" s="198"/>
    </row>
    <row r="78" spans="1:35" ht="60" customHeight="1" x14ac:dyDescent="0.2">
      <c r="B78" s="152" t="s">
        <v>848</v>
      </c>
      <c r="C78" s="153"/>
      <c r="D78" s="153"/>
      <c r="E78" s="153"/>
      <c r="F78" s="153"/>
      <c r="G78" s="153"/>
      <c r="H78" s="153"/>
      <c r="I78" s="153"/>
      <c r="J78" s="153"/>
      <c r="K78" s="153"/>
      <c r="L78" s="129"/>
      <c r="M78" s="162"/>
      <c r="N78" s="162"/>
      <c r="O78" s="163"/>
      <c r="P78" s="163"/>
      <c r="Q78" s="196" t="s">
        <v>947</v>
      </c>
      <c r="R78" s="197"/>
      <c r="S78" s="197"/>
      <c r="T78" s="197"/>
      <c r="U78" s="197"/>
      <c r="V78" s="197"/>
      <c r="W78" s="197"/>
      <c r="X78" s="197"/>
      <c r="Y78" s="197"/>
      <c r="Z78" s="197"/>
      <c r="AA78" s="197"/>
      <c r="AB78" s="197"/>
      <c r="AC78" s="197"/>
      <c r="AD78" s="197"/>
      <c r="AE78" s="197"/>
      <c r="AF78" s="197"/>
      <c r="AG78" s="197"/>
      <c r="AH78" s="197"/>
      <c r="AI78" s="198"/>
    </row>
    <row r="79" spans="1:35" ht="60" customHeight="1" x14ac:dyDescent="0.2">
      <c r="B79" s="152" t="s">
        <v>849</v>
      </c>
      <c r="C79" s="153"/>
      <c r="D79" s="153"/>
      <c r="E79" s="153"/>
      <c r="F79" s="153"/>
      <c r="G79" s="153"/>
      <c r="H79" s="153"/>
      <c r="I79" s="153"/>
      <c r="J79" s="153"/>
      <c r="K79" s="153"/>
      <c r="L79" s="154"/>
      <c r="M79" s="162"/>
      <c r="N79" s="162"/>
      <c r="O79" s="163"/>
      <c r="P79" s="163"/>
      <c r="Q79" s="149" t="s">
        <v>854</v>
      </c>
      <c r="R79" s="150"/>
      <c r="S79" s="150"/>
      <c r="T79" s="150"/>
      <c r="U79" s="150"/>
      <c r="V79" s="150"/>
      <c r="W79" s="150"/>
      <c r="X79" s="150"/>
      <c r="Y79" s="150"/>
      <c r="Z79" s="150"/>
      <c r="AA79" s="150"/>
      <c r="AB79" s="150"/>
      <c r="AC79" s="150"/>
      <c r="AD79" s="150"/>
      <c r="AE79" s="150"/>
      <c r="AF79" s="150"/>
      <c r="AG79" s="150"/>
      <c r="AH79" s="150"/>
      <c r="AI79" s="151"/>
    </row>
    <row r="80" spans="1:35" ht="60" customHeight="1" x14ac:dyDescent="0.2">
      <c r="B80" s="152" t="s">
        <v>850</v>
      </c>
      <c r="C80" s="153"/>
      <c r="D80" s="153"/>
      <c r="E80" s="153"/>
      <c r="F80" s="153"/>
      <c r="G80" s="153"/>
      <c r="H80" s="153"/>
      <c r="I80" s="153"/>
      <c r="J80" s="153"/>
      <c r="K80" s="153"/>
      <c r="L80" s="154"/>
      <c r="M80" s="162"/>
      <c r="N80" s="162"/>
      <c r="O80" s="163"/>
      <c r="P80" s="163"/>
      <c r="Q80" s="249"/>
      <c r="R80" s="250"/>
      <c r="S80" s="250"/>
      <c r="T80" s="250"/>
      <c r="U80" s="250"/>
      <c r="V80" s="250"/>
      <c r="W80" s="250"/>
      <c r="X80" s="250"/>
      <c r="Y80" s="250"/>
      <c r="Z80" s="250"/>
      <c r="AA80" s="250"/>
      <c r="AB80" s="250"/>
      <c r="AC80" s="250"/>
      <c r="AD80" s="250"/>
      <c r="AE80" s="250"/>
      <c r="AF80" s="250"/>
      <c r="AG80" s="250"/>
      <c r="AH80" s="250"/>
      <c r="AI80" s="251"/>
    </row>
    <row r="81" spans="2:35" ht="60" customHeight="1" x14ac:dyDescent="0.2">
      <c r="B81" s="152" t="s">
        <v>851</v>
      </c>
      <c r="C81" s="153"/>
      <c r="D81" s="153"/>
      <c r="E81" s="153"/>
      <c r="F81" s="153"/>
      <c r="G81" s="153"/>
      <c r="H81" s="153"/>
      <c r="I81" s="153"/>
      <c r="J81" s="153"/>
      <c r="K81" s="153"/>
      <c r="L81" s="154"/>
      <c r="M81" s="162"/>
      <c r="N81" s="162"/>
      <c r="O81" s="163"/>
      <c r="P81" s="163"/>
      <c r="Q81" s="149" t="s">
        <v>84</v>
      </c>
      <c r="R81" s="150"/>
      <c r="S81" s="150"/>
      <c r="T81" s="150"/>
      <c r="U81" s="150"/>
      <c r="V81" s="150"/>
      <c r="W81" s="150"/>
      <c r="X81" s="150"/>
      <c r="Y81" s="150"/>
      <c r="Z81" s="150"/>
      <c r="AA81" s="150"/>
      <c r="AB81" s="150"/>
      <c r="AC81" s="150"/>
      <c r="AD81" s="150"/>
      <c r="AE81" s="150"/>
      <c r="AF81" s="150"/>
      <c r="AG81" s="150"/>
      <c r="AH81" s="150"/>
      <c r="AI81" s="151"/>
    </row>
    <row r="82" spans="2:35" ht="60" customHeight="1" x14ac:dyDescent="0.2">
      <c r="B82" s="152" t="s">
        <v>852</v>
      </c>
      <c r="C82" s="153"/>
      <c r="D82" s="153"/>
      <c r="E82" s="153"/>
      <c r="F82" s="153"/>
      <c r="G82" s="153"/>
      <c r="H82" s="153"/>
      <c r="I82" s="153"/>
      <c r="J82" s="153"/>
      <c r="K82" s="153"/>
      <c r="L82" s="154"/>
      <c r="M82" s="162"/>
      <c r="N82" s="162"/>
      <c r="O82" s="163"/>
      <c r="P82" s="163"/>
      <c r="Q82" s="149" t="s">
        <v>855</v>
      </c>
      <c r="R82" s="150"/>
      <c r="S82" s="150"/>
      <c r="T82" s="150"/>
      <c r="U82" s="150"/>
      <c r="V82" s="150"/>
      <c r="W82" s="150"/>
      <c r="X82" s="150"/>
      <c r="Y82" s="150"/>
      <c r="Z82" s="150"/>
      <c r="AA82" s="150"/>
      <c r="AB82" s="150"/>
      <c r="AC82" s="150"/>
      <c r="AD82" s="150"/>
      <c r="AE82" s="150"/>
      <c r="AF82" s="150"/>
      <c r="AG82" s="150"/>
      <c r="AH82" s="150"/>
      <c r="AI82" s="151"/>
    </row>
    <row r="83" spans="2:35" ht="60" customHeight="1" x14ac:dyDescent="0.2">
      <c r="B83" s="152" t="s">
        <v>853</v>
      </c>
      <c r="C83" s="153"/>
      <c r="D83" s="153"/>
      <c r="E83" s="153"/>
      <c r="F83" s="153"/>
      <c r="G83" s="153"/>
      <c r="H83" s="153"/>
      <c r="I83" s="153"/>
      <c r="J83" s="153"/>
      <c r="K83" s="153"/>
      <c r="L83" s="154"/>
      <c r="M83" s="155"/>
      <c r="N83" s="156"/>
      <c r="O83" s="157"/>
      <c r="P83" s="158"/>
      <c r="Q83" s="149"/>
      <c r="R83" s="150"/>
      <c r="S83" s="150"/>
      <c r="T83" s="150"/>
      <c r="U83" s="150"/>
      <c r="V83" s="150"/>
      <c r="W83" s="150"/>
      <c r="X83" s="150"/>
      <c r="Y83" s="150"/>
      <c r="Z83" s="150"/>
      <c r="AA83" s="150"/>
      <c r="AB83" s="150"/>
      <c r="AC83" s="150"/>
      <c r="AD83" s="150"/>
      <c r="AE83" s="150"/>
      <c r="AF83" s="150"/>
      <c r="AG83" s="150"/>
      <c r="AH83" s="150"/>
      <c r="AI83" s="151"/>
    </row>
    <row r="84" spans="2:35" ht="60" customHeight="1" x14ac:dyDescent="0.2">
      <c r="B84" s="152" t="s">
        <v>916</v>
      </c>
      <c r="C84" s="153"/>
      <c r="D84" s="153"/>
      <c r="E84" s="153"/>
      <c r="F84" s="153"/>
      <c r="G84" s="153"/>
      <c r="H84" s="153"/>
      <c r="I84" s="153"/>
      <c r="J84" s="153"/>
      <c r="K84" s="153"/>
      <c r="L84" s="154"/>
      <c r="M84" s="155"/>
      <c r="N84" s="156"/>
      <c r="O84" s="157"/>
      <c r="P84" s="158"/>
      <c r="Q84" s="159"/>
      <c r="R84" s="160"/>
      <c r="S84" s="160"/>
      <c r="T84" s="160"/>
      <c r="U84" s="160"/>
      <c r="V84" s="160"/>
      <c r="W84" s="160"/>
      <c r="X84" s="160"/>
      <c r="Y84" s="160"/>
      <c r="Z84" s="160"/>
      <c r="AA84" s="160"/>
      <c r="AB84" s="160"/>
      <c r="AC84" s="160"/>
      <c r="AD84" s="160"/>
      <c r="AE84" s="160"/>
      <c r="AF84" s="160"/>
      <c r="AG84" s="160"/>
      <c r="AH84" s="160"/>
      <c r="AI84" s="161"/>
    </row>
    <row r="85" spans="2:35" ht="60" customHeight="1" x14ac:dyDescent="0.2">
      <c r="B85" s="132" t="s">
        <v>948</v>
      </c>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4"/>
    </row>
    <row r="86" spans="2:35" ht="60" customHeight="1" x14ac:dyDescent="0.2">
      <c r="B86" s="135"/>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c r="AA86" s="136"/>
      <c r="AB86" s="136"/>
      <c r="AC86" s="136"/>
      <c r="AD86" s="136"/>
      <c r="AE86" s="136"/>
      <c r="AF86" s="136"/>
      <c r="AG86" s="136"/>
      <c r="AH86" s="136"/>
      <c r="AI86" s="137"/>
    </row>
    <row r="87" spans="2:35" ht="60" customHeight="1" x14ac:dyDescent="0.2">
      <c r="B87" s="132" t="s">
        <v>949</v>
      </c>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3"/>
      <c r="AE87" s="133"/>
      <c r="AF87" s="133"/>
      <c r="AG87" s="133"/>
      <c r="AH87" s="133"/>
      <c r="AI87" s="134"/>
    </row>
    <row r="88" spans="2:35" ht="15" x14ac:dyDescent="0.2">
      <c r="B88" s="141" t="s">
        <v>106</v>
      </c>
      <c r="C88" s="141"/>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row>
    <row r="89" spans="2:35" ht="20.100000000000001" customHeight="1" x14ac:dyDescent="0.2">
      <c r="B89" s="142"/>
      <c r="C89" s="143"/>
      <c r="D89" s="143"/>
      <c r="E89" s="143"/>
      <c r="F89" s="143"/>
      <c r="G89" s="143"/>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c r="AH89" s="143"/>
      <c r="AI89" s="144"/>
    </row>
    <row r="90" spans="2:35" ht="24.95" customHeight="1" x14ac:dyDescent="0.2">
      <c r="B90" s="119"/>
      <c r="C90" s="138"/>
      <c r="D90" s="138"/>
      <c r="E90" s="138"/>
      <c r="F90" s="138"/>
      <c r="G90" s="138"/>
      <c r="H90" s="138"/>
      <c r="I90" s="138"/>
      <c r="J90" s="138"/>
      <c r="K90" s="138"/>
      <c r="L90" s="130"/>
      <c r="M90" s="130"/>
      <c r="N90" s="130"/>
      <c r="O90" s="130"/>
      <c r="P90" s="130"/>
      <c r="Q90" s="130"/>
      <c r="R90" s="130"/>
      <c r="S90" s="130"/>
      <c r="T90" s="130"/>
      <c r="U90" s="130"/>
      <c r="V90" s="138"/>
      <c r="W90" s="138"/>
      <c r="X90" s="138"/>
      <c r="Y90" s="138"/>
      <c r="Z90" s="138"/>
      <c r="AA90" s="138"/>
      <c r="AB90" s="138"/>
      <c r="AC90" s="138"/>
      <c r="AD90" s="145"/>
      <c r="AE90" s="145"/>
      <c r="AF90" s="130"/>
      <c r="AG90" s="130"/>
      <c r="AH90" s="130"/>
      <c r="AI90" s="120"/>
    </row>
    <row r="91" spans="2:35" ht="24.95" customHeight="1" x14ac:dyDescent="0.2">
      <c r="B91" s="121"/>
      <c r="C91" s="146" t="s">
        <v>99</v>
      </c>
      <c r="D91" s="146"/>
      <c r="E91" s="146"/>
      <c r="F91" s="146"/>
      <c r="G91" s="146"/>
      <c r="H91" s="146"/>
      <c r="I91" s="146"/>
      <c r="J91" s="146"/>
      <c r="K91" s="146"/>
      <c r="L91" s="117"/>
      <c r="M91" s="117"/>
      <c r="N91" s="118"/>
      <c r="O91" s="118"/>
      <c r="P91" s="118"/>
      <c r="Q91" s="118"/>
      <c r="R91" s="118"/>
      <c r="S91" s="118"/>
      <c r="T91" s="118"/>
      <c r="U91" s="118"/>
      <c r="V91" s="146" t="s">
        <v>102</v>
      </c>
      <c r="W91" s="146"/>
      <c r="X91" s="146"/>
      <c r="Y91" s="146"/>
      <c r="Z91" s="146"/>
      <c r="AA91" s="146"/>
      <c r="AB91" s="146"/>
      <c r="AC91" s="146"/>
      <c r="AD91" s="117"/>
      <c r="AE91" s="117"/>
      <c r="AF91" s="118"/>
      <c r="AG91" s="118"/>
      <c r="AH91" s="118"/>
      <c r="AI91" s="120"/>
    </row>
    <row r="92" spans="2:35" ht="24.95" customHeight="1" x14ac:dyDescent="0.2">
      <c r="B92" s="121"/>
      <c r="C92" s="139"/>
      <c r="D92" s="139"/>
      <c r="E92" s="139"/>
      <c r="F92" s="139"/>
      <c r="G92" s="139"/>
      <c r="H92" s="139"/>
      <c r="I92" s="139"/>
      <c r="J92" s="139"/>
      <c r="K92" s="139"/>
      <c r="L92" s="117"/>
      <c r="M92" s="117"/>
      <c r="N92" s="118"/>
      <c r="O92" s="118"/>
      <c r="P92" s="118"/>
      <c r="Q92" s="118"/>
      <c r="R92" s="118"/>
      <c r="S92" s="118"/>
      <c r="T92" s="118"/>
      <c r="U92" s="118"/>
      <c r="V92" s="130"/>
      <c r="W92" s="130"/>
      <c r="X92" s="130"/>
      <c r="Y92" s="130"/>
      <c r="Z92" s="130"/>
      <c r="AA92" s="130"/>
      <c r="AB92" s="130"/>
      <c r="AC92" s="130"/>
      <c r="AD92" s="117"/>
      <c r="AE92" s="117"/>
      <c r="AF92" s="118"/>
      <c r="AG92" s="118"/>
      <c r="AH92" s="118"/>
      <c r="AI92" s="120"/>
    </row>
    <row r="93" spans="2:35" ht="24.95" customHeight="1" x14ac:dyDescent="0.2">
      <c r="B93" s="121"/>
      <c r="C93" s="138"/>
      <c r="D93" s="138"/>
      <c r="E93" s="138"/>
      <c r="F93" s="138"/>
      <c r="G93" s="138"/>
      <c r="H93" s="138"/>
      <c r="I93" s="138"/>
      <c r="J93" s="138"/>
      <c r="K93" s="138"/>
      <c r="L93" s="117"/>
      <c r="M93" s="117"/>
      <c r="N93" s="118"/>
      <c r="O93" s="118"/>
      <c r="P93" s="118"/>
      <c r="Q93" s="118"/>
      <c r="R93" s="118"/>
      <c r="S93" s="118"/>
      <c r="T93" s="118"/>
      <c r="U93" s="118"/>
      <c r="V93" s="145"/>
      <c r="W93" s="145"/>
      <c r="X93" s="145"/>
      <c r="Y93" s="145"/>
      <c r="Z93" s="145"/>
      <c r="AA93" s="145"/>
      <c r="AB93" s="145"/>
      <c r="AC93" s="145"/>
      <c r="AD93" s="117"/>
      <c r="AE93" s="117"/>
      <c r="AF93" s="118"/>
      <c r="AG93" s="118"/>
      <c r="AH93" s="118"/>
      <c r="AI93" s="120"/>
    </row>
    <row r="94" spans="2:35" ht="24.95" customHeight="1" x14ac:dyDescent="0.2">
      <c r="B94" s="121"/>
      <c r="C94" s="146" t="s">
        <v>100</v>
      </c>
      <c r="D94" s="146"/>
      <c r="E94" s="146"/>
      <c r="F94" s="146"/>
      <c r="G94" s="146"/>
      <c r="H94" s="146"/>
      <c r="I94" s="146"/>
      <c r="J94" s="146"/>
      <c r="K94" s="146"/>
      <c r="L94" s="117"/>
      <c r="M94" s="117"/>
      <c r="N94" s="118"/>
      <c r="O94" s="118"/>
      <c r="P94" s="118"/>
      <c r="Q94" s="118"/>
      <c r="R94" s="118"/>
      <c r="S94" s="118"/>
      <c r="T94" s="118"/>
      <c r="U94" s="118"/>
      <c r="V94" s="117"/>
      <c r="W94" s="117"/>
      <c r="X94" s="117"/>
      <c r="Y94" s="117"/>
      <c r="Z94" s="117"/>
      <c r="AA94" s="117"/>
      <c r="AB94" s="117"/>
      <c r="AC94" s="117"/>
      <c r="AD94" s="117"/>
      <c r="AE94" s="117"/>
      <c r="AF94" s="118"/>
      <c r="AG94" s="118"/>
      <c r="AH94" s="118"/>
      <c r="AI94" s="120"/>
    </row>
    <row r="95" spans="2:35" ht="24.95" customHeight="1" x14ac:dyDescent="0.2">
      <c r="B95" s="121"/>
      <c r="C95" s="145" t="s">
        <v>934</v>
      </c>
      <c r="D95" s="145"/>
      <c r="E95" s="145"/>
      <c r="F95" s="145"/>
      <c r="G95" s="145"/>
      <c r="H95" s="145"/>
      <c r="I95" s="145"/>
      <c r="J95" s="145"/>
      <c r="K95" s="145"/>
      <c r="L95" s="118"/>
      <c r="M95" s="118"/>
      <c r="N95" s="118"/>
      <c r="O95" s="118"/>
      <c r="P95" s="118"/>
      <c r="Q95" s="118"/>
      <c r="R95" s="118"/>
      <c r="S95" s="118"/>
      <c r="T95" s="118"/>
      <c r="U95" s="118"/>
      <c r="V95" s="147"/>
      <c r="W95" s="147"/>
      <c r="X95" s="147"/>
      <c r="Y95" s="147"/>
      <c r="Z95" s="147"/>
      <c r="AA95" s="147"/>
      <c r="AB95" s="147"/>
      <c r="AC95" s="147"/>
      <c r="AD95" s="147"/>
      <c r="AE95" s="147"/>
      <c r="AF95" s="147"/>
      <c r="AG95" s="118"/>
      <c r="AH95" s="118"/>
      <c r="AI95" s="122"/>
    </row>
    <row r="96" spans="2:35" ht="24.95" customHeight="1" x14ac:dyDescent="0.2">
      <c r="B96" s="123"/>
      <c r="C96" s="138"/>
      <c r="D96" s="138"/>
      <c r="E96" s="138"/>
      <c r="F96" s="138"/>
      <c r="G96" s="138"/>
      <c r="H96" s="138"/>
      <c r="I96" s="138"/>
      <c r="J96" s="138"/>
      <c r="K96" s="138"/>
      <c r="L96" s="130"/>
      <c r="M96" s="130"/>
      <c r="N96" s="130"/>
      <c r="O96" s="124"/>
      <c r="P96" s="124"/>
      <c r="Q96" s="124"/>
      <c r="R96" s="124"/>
      <c r="S96" s="124"/>
      <c r="T96" s="124"/>
      <c r="U96" s="124"/>
      <c r="V96" s="124"/>
      <c r="W96" s="124"/>
      <c r="X96" s="124"/>
      <c r="Y96" s="124"/>
      <c r="Z96" s="124"/>
      <c r="AA96" s="124"/>
      <c r="AB96" s="124"/>
      <c r="AC96" s="124"/>
      <c r="AD96" s="124"/>
      <c r="AE96" s="124"/>
      <c r="AF96" s="124"/>
      <c r="AG96" s="124"/>
      <c r="AH96" s="124"/>
      <c r="AI96" s="125"/>
    </row>
    <row r="97" spans="2:35" ht="24.95" customHeight="1" x14ac:dyDescent="0.2">
      <c r="B97" s="123"/>
      <c r="C97" s="146" t="s">
        <v>103</v>
      </c>
      <c r="D97" s="146"/>
      <c r="E97" s="146"/>
      <c r="F97" s="146"/>
      <c r="G97" s="146"/>
      <c r="H97" s="146"/>
      <c r="I97" s="146"/>
      <c r="J97" s="146"/>
      <c r="K97" s="146"/>
      <c r="L97" s="117"/>
      <c r="M97" s="117"/>
      <c r="N97" s="118"/>
      <c r="O97" s="124"/>
      <c r="P97" s="124"/>
      <c r="Q97" s="124"/>
      <c r="R97" s="124"/>
      <c r="S97" s="124"/>
      <c r="T97" s="124"/>
      <c r="U97" s="124"/>
      <c r="V97" s="124"/>
      <c r="W97" s="124"/>
      <c r="X97" s="124"/>
      <c r="Y97" s="124"/>
      <c r="Z97" s="124"/>
      <c r="AA97" s="124"/>
      <c r="AB97" s="124"/>
      <c r="AC97" s="124"/>
      <c r="AD97" s="124"/>
      <c r="AE97" s="124"/>
      <c r="AF97" s="124"/>
      <c r="AG97" s="124"/>
      <c r="AH97" s="124"/>
      <c r="AI97" s="125"/>
    </row>
    <row r="98" spans="2:35" ht="24.95" customHeight="1" x14ac:dyDescent="0.2">
      <c r="B98" s="119"/>
      <c r="C98" s="139"/>
      <c r="D98" s="139"/>
      <c r="E98" s="139"/>
      <c r="F98" s="139"/>
      <c r="G98" s="139"/>
      <c r="H98" s="139"/>
      <c r="I98" s="139"/>
      <c r="J98" s="139"/>
      <c r="K98" s="139"/>
      <c r="L98" s="117"/>
      <c r="M98" s="117"/>
      <c r="N98" s="118"/>
      <c r="O98" s="130"/>
      <c r="P98" s="130"/>
      <c r="Q98" s="130"/>
      <c r="R98" s="130"/>
      <c r="S98" s="130"/>
      <c r="T98" s="130"/>
      <c r="U98" s="130"/>
      <c r="V98" s="130"/>
      <c r="W98" s="130"/>
      <c r="X98" s="130"/>
      <c r="Y98" s="130"/>
      <c r="Z98" s="130"/>
      <c r="AA98" s="130"/>
      <c r="AB98" s="130"/>
      <c r="AC98" s="130"/>
      <c r="AD98" s="130"/>
      <c r="AE98" s="130"/>
      <c r="AF98" s="130"/>
      <c r="AG98" s="130"/>
      <c r="AH98" s="130"/>
      <c r="AI98" s="120"/>
    </row>
    <row r="99" spans="2:35" ht="24.95" customHeight="1" x14ac:dyDescent="0.2">
      <c r="B99" s="121"/>
      <c r="C99" s="138"/>
      <c r="D99" s="138"/>
      <c r="E99" s="138"/>
      <c r="F99" s="138"/>
      <c r="G99" s="138"/>
      <c r="H99" s="138"/>
      <c r="I99" s="138"/>
      <c r="J99" s="138"/>
      <c r="K99" s="138"/>
      <c r="L99" s="117"/>
      <c r="M99" s="117"/>
      <c r="N99" s="118"/>
      <c r="O99" s="118"/>
      <c r="P99" s="118"/>
      <c r="Q99" s="118"/>
      <c r="R99" s="118"/>
      <c r="S99" s="118"/>
      <c r="T99" s="118"/>
      <c r="U99" s="118"/>
      <c r="V99" s="117"/>
      <c r="W99" s="117"/>
      <c r="X99" s="117"/>
      <c r="Y99" s="117"/>
      <c r="Z99" s="117"/>
      <c r="AA99" s="117"/>
      <c r="AB99" s="117"/>
      <c r="AC99" s="117"/>
      <c r="AD99" s="117"/>
      <c r="AE99" s="117"/>
      <c r="AF99" s="118"/>
      <c r="AG99" s="118"/>
      <c r="AH99" s="118"/>
      <c r="AI99" s="120"/>
    </row>
    <row r="100" spans="2:35" ht="24.95" customHeight="1" x14ac:dyDescent="0.2">
      <c r="B100" s="121"/>
      <c r="C100" s="148" t="s">
        <v>104</v>
      </c>
      <c r="D100" s="148"/>
      <c r="E100" s="148"/>
      <c r="F100" s="148"/>
      <c r="G100" s="148"/>
      <c r="H100" s="148"/>
      <c r="I100" s="148"/>
      <c r="J100" s="148"/>
      <c r="K100" s="148"/>
      <c r="L100" s="117"/>
      <c r="M100" s="117"/>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22"/>
    </row>
    <row r="101" spans="2:35" ht="24.95" customHeight="1" x14ac:dyDescent="0.2">
      <c r="B101" s="126"/>
      <c r="C101" s="140" t="s">
        <v>935</v>
      </c>
      <c r="D101" s="140"/>
      <c r="E101" s="140"/>
      <c r="F101" s="140"/>
      <c r="G101" s="140"/>
      <c r="H101" s="140"/>
      <c r="I101" s="140"/>
      <c r="J101" s="140"/>
      <c r="K101" s="140"/>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8"/>
    </row>
    <row r="102" spans="2:35" ht="20.100000000000001" customHeight="1" x14ac:dyDescent="0.2"/>
    <row r="103" spans="2:35" ht="20.100000000000001" customHeight="1" x14ac:dyDescent="0.2"/>
    <row r="104" spans="2:35" ht="20.100000000000001" customHeight="1" x14ac:dyDescent="0.2"/>
    <row r="105" spans="2:35" ht="20.100000000000001" customHeight="1" x14ac:dyDescent="0.2"/>
    <row r="106" spans="2:35" ht="20.100000000000001" customHeight="1" x14ac:dyDescent="0.2"/>
  </sheetData>
  <sheetProtection algorithmName="SHA-512" hashValue="ieSuhBJTtpKa8NTGnpUUGSMWQTYUvCSYjBlFTU8dxPD2QIxXw4zL58c+GE3AbRpg18zX8CWf9HDX5Lt90ncI1Q==" saltValue="9Q2dghSNftwV9WNcCq3KsQ==" spinCount="100000" sheet="1" formatCells="0" formatColumns="0" formatRows="0" insertColumns="0" insertRows="0" insertHyperlinks="0" deleteColumns="0" deleteRows="0" selectLockedCells="1"/>
  <mergeCells count="249">
    <mergeCell ref="B10:AI12"/>
    <mergeCell ref="B13:I13"/>
    <mergeCell ref="J13:Q13"/>
    <mergeCell ref="R13:AI13"/>
    <mergeCell ref="B14:AI14"/>
    <mergeCell ref="AS14:AW14"/>
    <mergeCell ref="B2:I9"/>
    <mergeCell ref="J2:X6"/>
    <mergeCell ref="Y2:AI3"/>
    <mergeCell ref="Y4:AI6"/>
    <mergeCell ref="J7:X9"/>
    <mergeCell ref="Y7:AI9"/>
    <mergeCell ref="B15:H15"/>
    <mergeCell ref="I15:M15"/>
    <mergeCell ref="N15:R15"/>
    <mergeCell ref="S15:AA15"/>
    <mergeCell ref="AB15:AI15"/>
    <mergeCell ref="B16:H16"/>
    <mergeCell ref="I16:M16"/>
    <mergeCell ref="O16:S16"/>
    <mergeCell ref="T16:AI16"/>
    <mergeCell ref="B19:N19"/>
    <mergeCell ref="O19:AA19"/>
    <mergeCell ref="AB19:AD19"/>
    <mergeCell ref="AE19:AI19"/>
    <mergeCell ref="B20:N20"/>
    <mergeCell ref="O20:AA20"/>
    <mergeCell ref="AB20:AD20"/>
    <mergeCell ref="AE20:AI20"/>
    <mergeCell ref="B17:N17"/>
    <mergeCell ref="O17:AA17"/>
    <mergeCell ref="AB17:AD17"/>
    <mergeCell ref="AE17:AI17"/>
    <mergeCell ref="B18:N18"/>
    <mergeCell ref="O18:AA18"/>
    <mergeCell ref="AB18:AI18"/>
    <mergeCell ref="B42:G42"/>
    <mergeCell ref="H42:AI42"/>
    <mergeCell ref="B43:G43"/>
    <mergeCell ref="H43:AI43"/>
    <mergeCell ref="B44:G44"/>
    <mergeCell ref="H44:AI44"/>
    <mergeCell ref="B21:N21"/>
    <mergeCell ref="O21:AA21"/>
    <mergeCell ref="AB21:AD21"/>
    <mergeCell ref="AE21:AI21"/>
    <mergeCell ref="B25:D26"/>
    <mergeCell ref="E25:M26"/>
    <mergeCell ref="N25:R26"/>
    <mergeCell ref="S25:W26"/>
    <mergeCell ref="X25:AA26"/>
    <mergeCell ref="AB25:AI26"/>
    <mergeCell ref="B22:AI22"/>
    <mergeCell ref="B41:E41"/>
    <mergeCell ref="F41:J41"/>
    <mergeCell ref="K41:AI41"/>
    <mergeCell ref="B27:AI27"/>
    <mergeCell ref="B28:E28"/>
    <mergeCell ref="F28:AI28"/>
    <mergeCell ref="B29:E29"/>
    <mergeCell ref="B50:G50"/>
    <mergeCell ref="H50:K50"/>
    <mergeCell ref="M50:O50"/>
    <mergeCell ref="P50:AI50"/>
    <mergeCell ref="B51:G51"/>
    <mergeCell ref="H51:AI51"/>
    <mergeCell ref="B45:G45"/>
    <mergeCell ref="H45:AI45"/>
    <mergeCell ref="B46:G46"/>
    <mergeCell ref="H46:AI46"/>
    <mergeCell ref="B47:G47"/>
    <mergeCell ref="H47:W47"/>
    <mergeCell ref="X47:AA47"/>
    <mergeCell ref="AB47:AI47"/>
    <mergeCell ref="B48:G48"/>
    <mergeCell ref="H48:AI48"/>
    <mergeCell ref="B49:G49"/>
    <mergeCell ref="H49:AI49"/>
    <mergeCell ref="B55:AI55"/>
    <mergeCell ref="B56:AI56"/>
    <mergeCell ref="B57:AI57"/>
    <mergeCell ref="B58:AI58"/>
    <mergeCell ref="B52:G52"/>
    <mergeCell ref="H52:AI52"/>
    <mergeCell ref="B53:G53"/>
    <mergeCell ref="H53:AI53"/>
    <mergeCell ref="B54:G54"/>
    <mergeCell ref="H54:AI54"/>
    <mergeCell ref="B65:AI65"/>
    <mergeCell ref="B66:AI66"/>
    <mergeCell ref="B67:AI67"/>
    <mergeCell ref="B68:AI68"/>
    <mergeCell ref="B70:AI70"/>
    <mergeCell ref="B71:AI71"/>
    <mergeCell ref="B69:AI69"/>
    <mergeCell ref="B59:AI59"/>
    <mergeCell ref="B60:AI60"/>
    <mergeCell ref="B61:AI61"/>
    <mergeCell ref="B62:AI62"/>
    <mergeCell ref="B63:AI63"/>
    <mergeCell ref="B64:AI64"/>
    <mergeCell ref="B80:L80"/>
    <mergeCell ref="M80:N80"/>
    <mergeCell ref="O80:P80"/>
    <mergeCell ref="B72:AI72"/>
    <mergeCell ref="B73:N73"/>
    <mergeCell ref="O73:T73"/>
    <mergeCell ref="U73:AI73"/>
    <mergeCell ref="B74:N74"/>
    <mergeCell ref="O74:T74"/>
    <mergeCell ref="U74:AI74"/>
    <mergeCell ref="Q80:AI80"/>
    <mergeCell ref="M79:N79"/>
    <mergeCell ref="O79:P79"/>
    <mergeCell ref="Q79:AI79"/>
    <mergeCell ref="B75:AI75"/>
    <mergeCell ref="B77:L77"/>
    <mergeCell ref="M77:N77"/>
    <mergeCell ref="O77:P77"/>
    <mergeCell ref="Q77:AI77"/>
    <mergeCell ref="B79:L79"/>
    <mergeCell ref="B76:L76"/>
    <mergeCell ref="M76:N76"/>
    <mergeCell ref="O76:P76"/>
    <mergeCell ref="Q76:AI76"/>
    <mergeCell ref="F29:S29"/>
    <mergeCell ref="Z29:AI29"/>
    <mergeCell ref="B30:S31"/>
    <mergeCell ref="T30:V30"/>
    <mergeCell ref="W30:AI30"/>
    <mergeCell ref="T31:V31"/>
    <mergeCell ref="W31:AI31"/>
    <mergeCell ref="T29:Y29"/>
    <mergeCell ref="B32:J33"/>
    <mergeCell ref="K32:S33"/>
    <mergeCell ref="T32:V32"/>
    <mergeCell ref="W32:AI32"/>
    <mergeCell ref="T33:V33"/>
    <mergeCell ref="W33:AI33"/>
    <mergeCell ref="B34:J34"/>
    <mergeCell ref="K34:S34"/>
    <mergeCell ref="T34:V34"/>
    <mergeCell ref="W34:X34"/>
    <mergeCell ref="Y34:Z34"/>
    <mergeCell ref="AA34:AB34"/>
    <mergeCell ref="AC34:AI34"/>
    <mergeCell ref="B35:AI35"/>
    <mergeCell ref="B36:C36"/>
    <mergeCell ref="D36:E36"/>
    <mergeCell ref="F36:J36"/>
    <mergeCell ref="K36:L36"/>
    <mergeCell ref="M36:N36"/>
    <mergeCell ref="O36:R36"/>
    <mergeCell ref="S36:V36"/>
    <mergeCell ref="W36:X36"/>
    <mergeCell ref="Y36:AA36"/>
    <mergeCell ref="AB36:AE36"/>
    <mergeCell ref="AF36:AI36"/>
    <mergeCell ref="S38:V38"/>
    <mergeCell ref="W38:X38"/>
    <mergeCell ref="Y38:AA38"/>
    <mergeCell ref="AB38:AE38"/>
    <mergeCell ref="AF38:AI38"/>
    <mergeCell ref="B37:C37"/>
    <mergeCell ref="D37:E37"/>
    <mergeCell ref="F37:J37"/>
    <mergeCell ref="K37:L37"/>
    <mergeCell ref="M37:N37"/>
    <mergeCell ref="O37:R37"/>
    <mergeCell ref="S37:V37"/>
    <mergeCell ref="W37:X37"/>
    <mergeCell ref="Y37:AA37"/>
    <mergeCell ref="B81:L81"/>
    <mergeCell ref="M81:N81"/>
    <mergeCell ref="O81:P81"/>
    <mergeCell ref="Q81:AI81"/>
    <mergeCell ref="B82:L82"/>
    <mergeCell ref="M82:N82"/>
    <mergeCell ref="O82:P82"/>
    <mergeCell ref="AB39:AE39"/>
    <mergeCell ref="AF39:AI39"/>
    <mergeCell ref="B40:C40"/>
    <mergeCell ref="D40:J40"/>
    <mergeCell ref="K40:R40"/>
    <mergeCell ref="S40:V40"/>
    <mergeCell ref="W40:X40"/>
    <mergeCell ref="Y40:AA40"/>
    <mergeCell ref="AB40:AE40"/>
    <mergeCell ref="AF40:AI40"/>
    <mergeCell ref="B39:C39"/>
    <mergeCell ref="D39:E39"/>
    <mergeCell ref="F39:J39"/>
    <mergeCell ref="K39:L39"/>
    <mergeCell ref="M39:N39"/>
    <mergeCell ref="O39:R39"/>
    <mergeCell ref="Q78:AI78"/>
    <mergeCell ref="B78:K78"/>
    <mergeCell ref="M78:N78"/>
    <mergeCell ref="O78:P78"/>
    <mergeCell ref="B23:M23"/>
    <mergeCell ref="N23:O23"/>
    <mergeCell ref="P23:R23"/>
    <mergeCell ref="S23:U23"/>
    <mergeCell ref="V23:W23"/>
    <mergeCell ref="X23:AI23"/>
    <mergeCell ref="B24:N24"/>
    <mergeCell ref="O24:AA24"/>
    <mergeCell ref="AB24:AD24"/>
    <mergeCell ref="AE24:AI24"/>
    <mergeCell ref="S39:V39"/>
    <mergeCell ref="W39:X39"/>
    <mergeCell ref="Y39:AA39"/>
    <mergeCell ref="AB37:AE37"/>
    <mergeCell ref="AF37:AI37"/>
    <mergeCell ref="B38:C38"/>
    <mergeCell ref="D38:E38"/>
    <mergeCell ref="F38:J38"/>
    <mergeCell ref="K38:L38"/>
    <mergeCell ref="M38:N38"/>
    <mergeCell ref="O38:R38"/>
    <mergeCell ref="Q82:AI82"/>
    <mergeCell ref="B83:L83"/>
    <mergeCell ref="M83:N83"/>
    <mergeCell ref="O83:P83"/>
    <mergeCell ref="Q83:AI83"/>
    <mergeCell ref="B84:L84"/>
    <mergeCell ref="M84:N84"/>
    <mergeCell ref="O84:P84"/>
    <mergeCell ref="Q84:AI84"/>
    <mergeCell ref="B85:AI86"/>
    <mergeCell ref="C96:K96"/>
    <mergeCell ref="C98:K98"/>
    <mergeCell ref="C101:K101"/>
    <mergeCell ref="B87:AI87"/>
    <mergeCell ref="B88:AI88"/>
    <mergeCell ref="B89:AI89"/>
    <mergeCell ref="C90:K90"/>
    <mergeCell ref="V90:AE90"/>
    <mergeCell ref="V91:AC91"/>
    <mergeCell ref="C92:K92"/>
    <mergeCell ref="V93:AC93"/>
    <mergeCell ref="C95:K95"/>
    <mergeCell ref="V95:AF95"/>
    <mergeCell ref="C93:K93"/>
    <mergeCell ref="C94:K94"/>
    <mergeCell ref="C97:K97"/>
    <mergeCell ref="C99:K99"/>
    <mergeCell ref="C100:K100"/>
    <mergeCell ref="C91:K91"/>
  </mergeCells>
  <dataValidations count="7">
    <dataValidation allowBlank="1" showErrorMessage="1" sqref="M37:M39 AB37:AB40 K37:K40 AC37:AE38" xr:uid="{AC33C304-2B51-413E-AE2D-82D864ABB5B0}"/>
    <dataValidation operator="equal" allowBlank="1" showErrorMessage="1" sqref="R15" xr:uid="{7C65C4E4-4AD9-4CDB-80F0-6F6101D75D84}">
      <formula1>0</formula1>
      <formula2>0</formula2>
    </dataValidation>
    <dataValidation type="textLength" operator="lessThanOrEqual" allowBlank="1" showInputMessage="1" showErrorMessage="1" sqref="B56:AI56" xr:uid="{8B2B9529-38F4-4A59-A85E-91FEACCA9793}">
      <formula1>300</formula1>
    </dataValidation>
    <dataValidation type="whole" allowBlank="1" showInputMessage="1" showErrorMessage="1" sqref="H42:AI42" xr:uid="{DC366982-4F50-4EA1-913D-B3A396F00CB2}">
      <formula1>0</formula1>
      <formula2>80000000000000000000</formula2>
    </dataValidation>
    <dataValidation type="list" allowBlank="1" showInputMessage="1" showErrorMessage="1" sqref="F37:J37" xr:uid="{DF2C9C72-C31A-4E60-8350-A859AC3A512C}">
      <formula1>$AX$3:$AX$19</formula1>
    </dataValidation>
    <dataValidation type="list" allowBlank="1" showInputMessage="1" showErrorMessage="1" sqref="F38:F39 G38:J38" xr:uid="{FAB54EBA-02BC-4151-B703-7B5A770B3591}">
      <formula1>$AX$3:$AX$18</formula1>
    </dataValidation>
    <dataValidation type="list" operator="equal" allowBlank="1" showErrorMessage="1" sqref="P15" xr:uid="{6521D008-98C2-4CE9-85E1-EC492E57CBF8}">
      <formula1>#REF!</formula1>
      <formula2>0</formula2>
    </dataValidation>
  </dataValidations>
  <printOptions horizontalCentered="1"/>
  <pageMargins left="0.7" right="0.7" top="0.75" bottom="0.75" header="0.3" footer="0.3"/>
  <pageSetup paperSize="9" scale="36" firstPageNumber="0" fitToHeight="0" orientation="portrait" horizontalDpi="300" verticalDpi="300" r:id="rId1"/>
  <headerFooter alignWithMargins="0">
    <oddFooter>&amp;R&amp;"Arial Narrow,Normal"&amp;9Código: 3TR-GFI-F-01
Fecha: 31/01/2022
Versión: 5</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84F9AFA-B3DF-491C-9EFA-E419F47F85E0}">
          <x14:formula1>
            <xm:f>Hoja5!$F$2:$F$17</xm:f>
          </x14:formula1>
          <xm:sqref>F29:S29</xm:sqref>
        </x14:dataValidation>
        <x14:dataValidation type="list" allowBlank="1" showInputMessage="1" showErrorMessage="1" xr:uid="{DB8E3D36-144C-4C9B-93E0-00BB10042D8B}">
          <x14:formula1>
            <xm:f>Hoja5!$G$2:$G$3</xm:f>
          </x14:formula1>
          <xm:sqref>S25:W26</xm:sqref>
        </x14:dataValidation>
        <x14:dataValidation type="list" allowBlank="1" showInputMessage="1" showErrorMessage="1" xr:uid="{65B770A0-3685-409F-9332-A4A1DE85E5F5}">
          <x14:formula1>
            <xm:f>Hoja5!$D$2:$D$3</xm:f>
          </x14:formula1>
          <xm:sqref>D37:E39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B4264-9791-4FCE-8F23-DA89B856313C}">
  <sheetPr codeName="Hoja10">
    <pageSetUpPr fitToPage="1"/>
  </sheetPr>
  <dimension ref="A1:AZ121"/>
  <sheetViews>
    <sheetView showGridLines="0" view="pageBreakPreview" zoomScaleNormal="100" zoomScaleSheetLayoutView="100" workbookViewId="0">
      <selection activeCell="Z2" sqref="Z2:AJ3"/>
    </sheetView>
  </sheetViews>
  <sheetFormatPr baseColWidth="10" defaultColWidth="1.140625" defaultRowHeight="7.5" customHeight="1" x14ac:dyDescent="0.2"/>
  <cols>
    <col min="1" max="1" width="1.28515625" style="1" customWidth="1"/>
    <col min="2" max="2" width="3.7109375" style="2" customWidth="1"/>
    <col min="3" max="3" width="4.42578125" style="2" customWidth="1"/>
    <col min="4" max="4" width="5.7109375" style="2" customWidth="1"/>
    <col min="5" max="5" width="6.85546875" style="2" customWidth="1"/>
    <col min="6" max="6" width="5" style="2" customWidth="1"/>
    <col min="7" max="7" width="6.42578125" style="2" customWidth="1"/>
    <col min="8" max="9" width="3.42578125" style="2" customWidth="1"/>
    <col min="10" max="10" width="9" style="2" customWidth="1"/>
    <col min="11" max="11" width="11" style="2" customWidth="1"/>
    <col min="12" max="12" width="0" style="2" hidden="1" customWidth="1"/>
    <col min="13" max="13" width="1.5703125" style="2" customWidth="1"/>
    <col min="14" max="14" width="6.85546875" style="2" customWidth="1"/>
    <col min="15" max="15" width="6.5703125" style="2" customWidth="1"/>
    <col min="16" max="16" width="5.42578125" style="2" customWidth="1"/>
    <col min="17" max="17" width="4.7109375" style="2" customWidth="1"/>
    <col min="18" max="18" width="3.42578125" style="2" customWidth="1"/>
    <col min="19" max="19" width="2.7109375" style="2" customWidth="1"/>
    <col min="20" max="20" width="6.28515625" style="2" customWidth="1"/>
    <col min="21" max="21" width="3.28515625" style="2" customWidth="1"/>
    <col min="22" max="22" width="5.5703125" style="2" customWidth="1"/>
    <col min="23" max="23" width="0" style="2" hidden="1" customWidth="1"/>
    <col min="24" max="24" width="5.7109375" style="2" customWidth="1"/>
    <col min="25" max="25" width="7.28515625" style="2" customWidth="1"/>
    <col min="26" max="26" width="4.85546875" style="2" customWidth="1"/>
    <col min="27" max="27" width="3.140625" style="2" customWidth="1"/>
    <col min="28" max="28" width="7.140625" style="2" customWidth="1"/>
    <col min="29" max="29" width="5.7109375" style="2" customWidth="1"/>
    <col min="30" max="30" width="4.85546875" style="2" customWidth="1"/>
    <col min="31" max="32" width="2.7109375" style="2" customWidth="1"/>
    <col min="33" max="33" width="4.28515625" style="2" customWidth="1"/>
    <col min="34" max="34" width="2.7109375" style="2" customWidth="1"/>
    <col min="35" max="35" width="2.28515625" style="2" customWidth="1"/>
    <col min="36" max="36" width="6.140625" style="2" customWidth="1"/>
    <col min="37" max="55" width="10.7109375" style="2" customWidth="1"/>
    <col min="56" max="253" width="1.140625" style="2" customWidth="1"/>
    <col min="254" max="254" width="1.7109375" style="2" customWidth="1"/>
    <col min="255" max="16384" width="1.140625" style="2"/>
  </cols>
  <sheetData>
    <row r="1" spans="2:52" ht="14.25" x14ac:dyDescent="0.2"/>
    <row r="2" spans="2:52" ht="15" x14ac:dyDescent="0.2">
      <c r="B2" s="436"/>
      <c r="C2" s="436"/>
      <c r="D2" s="436"/>
      <c r="E2" s="436"/>
      <c r="F2" s="436"/>
      <c r="G2" s="436"/>
      <c r="H2" s="436"/>
      <c r="I2" s="436"/>
      <c r="J2" s="437" t="s">
        <v>0</v>
      </c>
      <c r="K2" s="437"/>
      <c r="L2" s="437"/>
      <c r="M2" s="437"/>
      <c r="N2" s="437"/>
      <c r="O2" s="437"/>
      <c r="P2" s="437"/>
      <c r="Q2" s="437"/>
      <c r="R2" s="437"/>
      <c r="S2" s="437"/>
      <c r="T2" s="437"/>
      <c r="U2" s="437"/>
      <c r="V2" s="437"/>
      <c r="W2" s="437"/>
      <c r="X2" s="437"/>
      <c r="Y2" s="437"/>
      <c r="Z2" s="337" t="s">
        <v>841</v>
      </c>
      <c r="AA2" s="337"/>
      <c r="AB2" s="337"/>
      <c r="AC2" s="337"/>
      <c r="AD2" s="337"/>
      <c r="AE2" s="337"/>
      <c r="AF2" s="337"/>
      <c r="AG2" s="337"/>
      <c r="AH2" s="337"/>
      <c r="AI2" s="337"/>
      <c r="AJ2" s="337"/>
      <c r="AY2" s="9" t="s">
        <v>110</v>
      </c>
    </row>
    <row r="3" spans="2:52" ht="14.25" x14ac:dyDescent="0.2">
      <c r="B3" s="436"/>
      <c r="C3" s="436"/>
      <c r="D3" s="436"/>
      <c r="E3" s="436"/>
      <c r="F3" s="436"/>
      <c r="G3" s="436"/>
      <c r="H3" s="436"/>
      <c r="I3" s="436"/>
      <c r="J3" s="437"/>
      <c r="K3" s="437"/>
      <c r="L3" s="437"/>
      <c r="M3" s="437"/>
      <c r="N3" s="437"/>
      <c r="O3" s="437"/>
      <c r="P3" s="437"/>
      <c r="Q3" s="437"/>
      <c r="R3" s="437"/>
      <c r="S3" s="437"/>
      <c r="T3" s="437"/>
      <c r="U3" s="437"/>
      <c r="V3" s="437"/>
      <c r="W3" s="437"/>
      <c r="X3" s="437"/>
      <c r="Y3" s="437"/>
      <c r="Z3" s="337"/>
      <c r="AA3" s="337"/>
      <c r="AB3" s="337"/>
      <c r="AC3" s="337"/>
      <c r="AD3" s="337"/>
      <c r="AE3" s="337"/>
      <c r="AF3" s="337"/>
      <c r="AG3" s="337"/>
      <c r="AH3" s="337"/>
      <c r="AI3" s="337"/>
      <c r="AJ3" s="337"/>
      <c r="AY3" t="s">
        <v>109</v>
      </c>
      <c r="AZ3" s="12"/>
    </row>
    <row r="4" spans="2:52" ht="14.25" x14ac:dyDescent="0.2">
      <c r="B4" s="436"/>
      <c r="C4" s="436"/>
      <c r="D4" s="436"/>
      <c r="E4" s="436"/>
      <c r="F4" s="436"/>
      <c r="G4" s="436"/>
      <c r="H4" s="436"/>
      <c r="I4" s="436"/>
      <c r="J4" s="437"/>
      <c r="K4" s="437"/>
      <c r="L4" s="437"/>
      <c r="M4" s="437"/>
      <c r="N4" s="437"/>
      <c r="O4" s="437"/>
      <c r="P4" s="437"/>
      <c r="Q4" s="437"/>
      <c r="R4" s="437"/>
      <c r="S4" s="437"/>
      <c r="T4" s="437"/>
      <c r="U4" s="437"/>
      <c r="V4" s="437"/>
      <c r="W4" s="437"/>
      <c r="X4" s="437"/>
      <c r="Y4" s="437"/>
      <c r="Z4" s="337" t="s">
        <v>921</v>
      </c>
      <c r="AA4" s="337"/>
      <c r="AB4" s="337"/>
      <c r="AC4" s="337"/>
      <c r="AD4" s="337"/>
      <c r="AE4" s="337"/>
      <c r="AF4" s="337"/>
      <c r="AG4" s="337"/>
      <c r="AH4" s="337"/>
      <c r="AI4" s="337"/>
      <c r="AJ4" s="337"/>
      <c r="AY4" t="s">
        <v>839</v>
      </c>
      <c r="AZ4" s="12"/>
    </row>
    <row r="5" spans="2:52" ht="14.25" x14ac:dyDescent="0.2">
      <c r="B5" s="436"/>
      <c r="C5" s="436"/>
      <c r="D5" s="436"/>
      <c r="E5" s="436"/>
      <c r="F5" s="436"/>
      <c r="G5" s="436"/>
      <c r="H5" s="436"/>
      <c r="I5" s="436"/>
      <c r="J5" s="437"/>
      <c r="K5" s="437"/>
      <c r="L5" s="437"/>
      <c r="M5" s="437"/>
      <c r="N5" s="437"/>
      <c r="O5" s="437"/>
      <c r="P5" s="437"/>
      <c r="Q5" s="437"/>
      <c r="R5" s="437"/>
      <c r="S5" s="437"/>
      <c r="T5" s="437"/>
      <c r="U5" s="437"/>
      <c r="V5" s="437"/>
      <c r="W5" s="437"/>
      <c r="X5" s="437"/>
      <c r="Y5" s="437"/>
      <c r="Z5" s="337"/>
      <c r="AA5" s="337"/>
      <c r="AB5" s="337"/>
      <c r="AC5" s="337"/>
      <c r="AD5" s="337"/>
      <c r="AE5" s="337"/>
      <c r="AF5" s="337"/>
      <c r="AG5" s="337"/>
      <c r="AH5" s="337"/>
      <c r="AI5" s="337"/>
      <c r="AJ5" s="337"/>
      <c r="AY5" t="s">
        <v>111</v>
      </c>
      <c r="AZ5" s="12"/>
    </row>
    <row r="6" spans="2:52" ht="14.25" x14ac:dyDescent="0.2">
      <c r="B6" s="436"/>
      <c r="C6" s="436"/>
      <c r="D6" s="436"/>
      <c r="E6" s="436"/>
      <c r="F6" s="436"/>
      <c r="G6" s="436"/>
      <c r="H6" s="436"/>
      <c r="I6" s="436"/>
      <c r="J6" s="437"/>
      <c r="K6" s="437"/>
      <c r="L6" s="437"/>
      <c r="M6" s="437"/>
      <c r="N6" s="437"/>
      <c r="O6" s="437"/>
      <c r="P6" s="437"/>
      <c r="Q6" s="437"/>
      <c r="R6" s="437"/>
      <c r="S6" s="437"/>
      <c r="T6" s="437"/>
      <c r="U6" s="437"/>
      <c r="V6" s="437"/>
      <c r="W6" s="437"/>
      <c r="X6" s="437"/>
      <c r="Y6" s="437"/>
      <c r="Z6" s="337"/>
      <c r="AA6" s="337"/>
      <c r="AB6" s="337"/>
      <c r="AC6" s="337"/>
      <c r="AD6" s="337"/>
      <c r="AE6" s="337"/>
      <c r="AF6" s="337"/>
      <c r="AG6" s="337"/>
      <c r="AH6" s="337"/>
      <c r="AI6" s="337"/>
      <c r="AJ6" s="337"/>
      <c r="AY6" t="s">
        <v>112</v>
      </c>
      <c r="AZ6" s="12"/>
    </row>
    <row r="7" spans="2:52" ht="12.6" customHeight="1" x14ac:dyDescent="0.2">
      <c r="B7" s="436"/>
      <c r="C7" s="436"/>
      <c r="D7" s="436"/>
      <c r="E7" s="436"/>
      <c r="F7" s="436"/>
      <c r="G7" s="436"/>
      <c r="H7" s="436"/>
      <c r="I7" s="436"/>
      <c r="J7" s="438" t="s">
        <v>1</v>
      </c>
      <c r="K7" s="438"/>
      <c r="L7" s="438"/>
      <c r="M7" s="438"/>
      <c r="N7" s="438"/>
      <c r="O7" s="438"/>
      <c r="P7" s="438"/>
      <c r="Q7" s="438"/>
      <c r="R7" s="438"/>
      <c r="S7" s="438"/>
      <c r="T7" s="438"/>
      <c r="U7" s="438"/>
      <c r="V7" s="438"/>
      <c r="W7" s="438"/>
      <c r="X7" s="438"/>
      <c r="Y7" s="438"/>
      <c r="Z7" s="339" t="s">
        <v>920</v>
      </c>
      <c r="AA7" s="339"/>
      <c r="AB7" s="339"/>
      <c r="AC7" s="339"/>
      <c r="AD7" s="339"/>
      <c r="AE7" s="339"/>
      <c r="AF7" s="339"/>
      <c r="AG7" s="339"/>
      <c r="AH7" s="339"/>
      <c r="AI7" s="339"/>
      <c r="AJ7" s="339"/>
      <c r="AY7" t="s">
        <v>113</v>
      </c>
      <c r="AZ7" s="12"/>
    </row>
    <row r="8" spans="2:52" ht="11.1" customHeight="1" x14ac:dyDescent="0.2">
      <c r="B8" s="436"/>
      <c r="C8" s="436"/>
      <c r="D8" s="436"/>
      <c r="E8" s="436"/>
      <c r="F8" s="436"/>
      <c r="G8" s="436"/>
      <c r="H8" s="436"/>
      <c r="I8" s="436"/>
      <c r="J8" s="438"/>
      <c r="K8" s="438"/>
      <c r="L8" s="438"/>
      <c r="M8" s="438"/>
      <c r="N8" s="438"/>
      <c r="O8" s="438"/>
      <c r="P8" s="438"/>
      <c r="Q8" s="438"/>
      <c r="R8" s="438"/>
      <c r="S8" s="438"/>
      <c r="T8" s="438"/>
      <c r="U8" s="438"/>
      <c r="V8" s="438"/>
      <c r="W8" s="438"/>
      <c r="X8" s="438"/>
      <c r="Y8" s="438"/>
      <c r="Z8" s="339"/>
      <c r="AA8" s="339"/>
      <c r="AB8" s="339"/>
      <c r="AC8" s="339"/>
      <c r="AD8" s="339"/>
      <c r="AE8" s="339"/>
      <c r="AF8" s="339"/>
      <c r="AG8" s="339"/>
      <c r="AH8" s="339"/>
      <c r="AI8" s="339"/>
      <c r="AJ8" s="339"/>
      <c r="AY8" t="s">
        <v>114</v>
      </c>
      <c r="AZ8" s="12"/>
    </row>
    <row r="9" spans="2:52" ht="33" customHeight="1" x14ac:dyDescent="0.2">
      <c r="B9" s="436"/>
      <c r="C9" s="436"/>
      <c r="D9" s="436"/>
      <c r="E9" s="436"/>
      <c r="F9" s="436"/>
      <c r="G9" s="436"/>
      <c r="H9" s="436"/>
      <c r="I9" s="436"/>
      <c r="J9" s="438"/>
      <c r="K9" s="438"/>
      <c r="L9" s="438"/>
      <c r="M9" s="438"/>
      <c r="N9" s="438"/>
      <c r="O9" s="438"/>
      <c r="P9" s="438"/>
      <c r="Q9" s="438"/>
      <c r="R9" s="438"/>
      <c r="S9" s="438"/>
      <c r="T9" s="438"/>
      <c r="U9" s="438"/>
      <c r="V9" s="438"/>
      <c r="W9" s="438"/>
      <c r="X9" s="438"/>
      <c r="Y9" s="438"/>
      <c r="Z9" s="339"/>
      <c r="AA9" s="339"/>
      <c r="AB9" s="339"/>
      <c r="AC9" s="339"/>
      <c r="AD9" s="339"/>
      <c r="AE9" s="339"/>
      <c r="AF9" s="339"/>
      <c r="AG9" s="339"/>
      <c r="AH9" s="339"/>
      <c r="AI9" s="339"/>
      <c r="AJ9" s="339"/>
      <c r="AY9" t="s">
        <v>115</v>
      </c>
      <c r="AZ9" s="12"/>
    </row>
    <row r="10" spans="2:52" ht="14.25" x14ac:dyDescent="0.2">
      <c r="B10" s="425"/>
      <c r="C10" s="426"/>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7"/>
      <c r="AY10" t="s">
        <v>116</v>
      </c>
      <c r="AZ10" s="12"/>
    </row>
    <row r="11" spans="2:52" ht="14.25" x14ac:dyDescent="0.2">
      <c r="B11" s="428"/>
      <c r="C11" s="429"/>
      <c r="D11" s="429"/>
      <c r="E11" s="429"/>
      <c r="F11" s="429"/>
      <c r="G11" s="429"/>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429"/>
      <c r="AF11" s="429"/>
      <c r="AG11" s="429"/>
      <c r="AH11" s="429"/>
      <c r="AI11" s="429"/>
      <c r="AJ11" s="430"/>
      <c r="AY11" t="s">
        <v>846</v>
      </c>
      <c r="AZ11" s="12"/>
    </row>
    <row r="12" spans="2:52" ht="14.25" x14ac:dyDescent="0.2">
      <c r="B12" s="428"/>
      <c r="C12" s="429"/>
      <c r="D12" s="429"/>
      <c r="E12" s="429"/>
      <c r="F12" s="429"/>
      <c r="G12" s="429"/>
      <c r="H12" s="429"/>
      <c r="I12" s="429"/>
      <c r="J12" s="429"/>
      <c r="K12" s="429"/>
      <c r="L12" s="429"/>
      <c r="M12" s="429"/>
      <c r="N12" s="429"/>
      <c r="O12" s="429"/>
      <c r="P12" s="429"/>
      <c r="Q12" s="429"/>
      <c r="R12" s="429"/>
      <c r="S12" s="429"/>
      <c r="T12" s="429"/>
      <c r="U12" s="429"/>
      <c r="V12" s="429"/>
      <c r="W12" s="429"/>
      <c r="X12" s="429"/>
      <c r="Y12" s="429"/>
      <c r="Z12" s="429"/>
      <c r="AA12" s="429"/>
      <c r="AB12" s="429"/>
      <c r="AC12" s="429"/>
      <c r="AD12" s="429"/>
      <c r="AE12" s="429"/>
      <c r="AF12" s="429"/>
      <c r="AG12" s="429"/>
      <c r="AH12" s="429"/>
      <c r="AI12" s="429"/>
      <c r="AJ12" s="430"/>
      <c r="AY12" t="s">
        <v>117</v>
      </c>
      <c r="AZ12" s="12"/>
    </row>
    <row r="13" spans="2:52" ht="21" customHeight="1" x14ac:dyDescent="0.2">
      <c r="B13" s="431" t="s">
        <v>2</v>
      </c>
      <c r="C13" s="431"/>
      <c r="D13" s="431"/>
      <c r="E13" s="431"/>
      <c r="F13" s="431"/>
      <c r="G13" s="431"/>
      <c r="H13" s="431"/>
      <c r="I13" s="431"/>
      <c r="J13" s="328"/>
      <c r="K13" s="328"/>
      <c r="L13" s="328"/>
      <c r="M13" s="328"/>
      <c r="N13" s="328"/>
      <c r="O13" s="328"/>
      <c r="P13" s="328"/>
      <c r="Q13" s="329"/>
      <c r="R13" s="432"/>
      <c r="S13" s="433"/>
      <c r="T13" s="433"/>
      <c r="U13" s="433"/>
      <c r="V13" s="433"/>
      <c r="W13" s="433"/>
      <c r="X13" s="433"/>
      <c r="Y13" s="433"/>
      <c r="Z13" s="433"/>
      <c r="AA13" s="433"/>
      <c r="AB13" s="433"/>
      <c r="AC13" s="433"/>
      <c r="AD13" s="433"/>
      <c r="AE13" s="433"/>
      <c r="AF13" s="433"/>
      <c r="AG13" s="433"/>
      <c r="AH13" s="433"/>
      <c r="AI13" s="433"/>
      <c r="AJ13" s="434"/>
      <c r="AY13" t="s">
        <v>118</v>
      </c>
      <c r="AZ13" s="12"/>
    </row>
    <row r="14" spans="2:52" ht="27" customHeight="1" x14ac:dyDescent="0.2">
      <c r="B14" s="435" t="s">
        <v>4</v>
      </c>
      <c r="C14" s="435"/>
      <c r="D14" s="435"/>
      <c r="E14" s="435"/>
      <c r="F14" s="435"/>
      <c r="G14" s="435"/>
      <c r="H14" s="435"/>
      <c r="I14" s="435"/>
      <c r="J14" s="435"/>
      <c r="K14" s="435"/>
      <c r="L14" s="435"/>
      <c r="M14" s="435"/>
      <c r="N14" s="435"/>
      <c r="O14" s="435"/>
      <c r="P14" s="435"/>
      <c r="Q14" s="435"/>
      <c r="R14" s="435"/>
      <c r="S14" s="435"/>
      <c r="T14" s="435"/>
      <c r="U14" s="435"/>
      <c r="V14" s="435"/>
      <c r="W14" s="435"/>
      <c r="X14" s="435"/>
      <c r="Y14" s="435"/>
      <c r="Z14" s="435"/>
      <c r="AA14" s="435"/>
      <c r="AB14" s="435"/>
      <c r="AC14" s="435"/>
      <c r="AD14" s="435"/>
      <c r="AE14" s="435"/>
      <c r="AF14" s="435"/>
      <c r="AG14" s="435"/>
      <c r="AH14" s="435"/>
      <c r="AI14" s="435"/>
      <c r="AJ14" s="435"/>
      <c r="AK14" s="5"/>
      <c r="AL14" s="5"/>
      <c r="AM14" s="5"/>
      <c r="AN14" s="5"/>
      <c r="AO14" s="5"/>
      <c r="AP14" s="5"/>
      <c r="AQ14" s="5"/>
      <c r="AR14" s="5"/>
      <c r="AS14" s="5"/>
      <c r="AT14" s="334"/>
      <c r="AU14" s="334"/>
      <c r="AV14" s="334"/>
      <c r="AW14" s="334"/>
      <c r="AX14" s="334"/>
      <c r="AY14" t="s">
        <v>119</v>
      </c>
      <c r="AZ14" s="12"/>
    </row>
    <row r="15" spans="2:52" ht="27" customHeight="1" x14ac:dyDescent="0.2">
      <c r="B15" s="419" t="s">
        <v>5</v>
      </c>
      <c r="C15" s="419"/>
      <c r="D15" s="419"/>
      <c r="E15" s="419"/>
      <c r="F15" s="419"/>
      <c r="G15" s="419"/>
      <c r="H15" s="419"/>
      <c r="I15" s="314"/>
      <c r="J15" s="314"/>
      <c r="K15" s="314"/>
      <c r="L15" s="314"/>
      <c r="M15" s="314"/>
      <c r="N15" s="314"/>
      <c r="O15" s="314"/>
      <c r="P15" s="314"/>
      <c r="Q15" s="314"/>
      <c r="R15" s="314"/>
      <c r="S15" s="420" t="s">
        <v>6</v>
      </c>
      <c r="T15" s="420"/>
      <c r="U15" s="420"/>
      <c r="V15" s="420"/>
      <c r="W15" s="420"/>
      <c r="X15" s="420"/>
      <c r="Y15" s="420"/>
      <c r="Z15" s="420"/>
      <c r="AA15" s="420"/>
      <c r="AB15" s="420"/>
      <c r="AC15" s="316"/>
      <c r="AD15" s="316"/>
      <c r="AE15" s="316"/>
      <c r="AF15" s="316"/>
      <c r="AG15" s="316"/>
      <c r="AH15" s="316"/>
      <c r="AI15" s="316"/>
      <c r="AJ15" s="316"/>
      <c r="AY15" t="s">
        <v>120</v>
      </c>
      <c r="AZ15" s="23"/>
    </row>
    <row r="16" spans="2:52" ht="27" customHeight="1" x14ac:dyDescent="0.2">
      <c r="B16" s="421" t="s">
        <v>866</v>
      </c>
      <c r="C16" s="422"/>
      <c r="D16" s="422"/>
      <c r="E16" s="422"/>
      <c r="F16" s="422"/>
      <c r="G16" s="422"/>
      <c r="H16" s="423"/>
      <c r="I16" s="317"/>
      <c r="J16" s="318"/>
      <c r="K16" s="318"/>
      <c r="L16" s="318"/>
      <c r="M16" s="319"/>
      <c r="N16" s="97" t="s">
        <v>867</v>
      </c>
      <c r="O16" s="317"/>
      <c r="P16" s="318"/>
      <c r="Q16" s="318"/>
      <c r="R16" s="318"/>
      <c r="S16" s="319"/>
      <c r="T16" s="424"/>
      <c r="U16" s="424"/>
      <c r="V16" s="424"/>
      <c r="W16" s="424"/>
      <c r="X16" s="424"/>
      <c r="Y16" s="424"/>
      <c r="Z16" s="424"/>
      <c r="AA16" s="424"/>
      <c r="AB16" s="424"/>
      <c r="AC16" s="424"/>
      <c r="AD16" s="424"/>
      <c r="AE16" s="424"/>
      <c r="AF16" s="424"/>
      <c r="AG16" s="424"/>
      <c r="AH16" s="424"/>
      <c r="AI16" s="424"/>
      <c r="AJ16" s="424"/>
      <c r="AY16" t="s">
        <v>121</v>
      </c>
      <c r="AZ16" s="23"/>
    </row>
    <row r="17" spans="2:52" ht="29.25" customHeight="1" x14ac:dyDescent="0.2">
      <c r="B17" s="418" t="s">
        <v>7</v>
      </c>
      <c r="C17" s="418"/>
      <c r="D17" s="418"/>
      <c r="E17" s="418"/>
      <c r="F17" s="418"/>
      <c r="G17" s="418"/>
      <c r="H17" s="418"/>
      <c r="I17" s="418"/>
      <c r="J17" s="418"/>
      <c r="K17" s="418"/>
      <c r="L17" s="418"/>
      <c r="M17" s="418"/>
      <c r="N17" s="418"/>
      <c r="O17" s="174"/>
      <c r="P17" s="174"/>
      <c r="Q17" s="174"/>
      <c r="R17" s="174"/>
      <c r="S17" s="174"/>
      <c r="T17" s="174"/>
      <c r="U17" s="174"/>
      <c r="V17" s="174"/>
      <c r="W17" s="174"/>
      <c r="X17" s="174"/>
      <c r="Y17" s="174"/>
      <c r="Z17" s="174"/>
      <c r="AA17" s="174"/>
      <c r="AB17" s="174"/>
      <c r="AC17" s="173" t="s">
        <v>80</v>
      </c>
      <c r="AD17" s="173"/>
      <c r="AE17" s="173"/>
      <c r="AF17" s="174"/>
      <c r="AG17" s="174"/>
      <c r="AH17" s="174"/>
      <c r="AI17" s="174"/>
      <c r="AJ17" s="174"/>
      <c r="AY17" t="s">
        <v>122</v>
      </c>
      <c r="AZ17" s="23"/>
    </row>
    <row r="18" spans="2:52" ht="29.25" customHeight="1" x14ac:dyDescent="0.2">
      <c r="B18" s="417" t="s">
        <v>8</v>
      </c>
      <c r="C18" s="417"/>
      <c r="D18" s="417"/>
      <c r="E18" s="417"/>
      <c r="F18" s="417"/>
      <c r="G18" s="417"/>
      <c r="H18" s="417"/>
      <c r="I18" s="417"/>
      <c r="J18" s="417"/>
      <c r="K18" s="417"/>
      <c r="L18" s="417"/>
      <c r="M18" s="417"/>
      <c r="N18" s="417"/>
      <c r="O18" s="312" t="s">
        <v>917</v>
      </c>
      <c r="P18" s="312"/>
      <c r="Q18" s="312"/>
      <c r="R18" s="312"/>
      <c r="S18" s="312"/>
      <c r="T18" s="312"/>
      <c r="U18" s="312"/>
      <c r="V18" s="312"/>
      <c r="W18" s="312"/>
      <c r="X18" s="312"/>
      <c r="Y18" s="312"/>
      <c r="Z18" s="312"/>
      <c r="AA18" s="312"/>
      <c r="AB18" s="312"/>
      <c r="AC18" s="407"/>
      <c r="AD18" s="407"/>
      <c r="AE18" s="407"/>
      <c r="AF18" s="407"/>
      <c r="AG18" s="407"/>
      <c r="AH18" s="407"/>
      <c r="AI18" s="407"/>
      <c r="AJ18" s="407"/>
      <c r="AY18" t="s">
        <v>123</v>
      </c>
      <c r="AZ18" s="23"/>
    </row>
    <row r="19" spans="2:52" ht="36.75" customHeight="1" x14ac:dyDescent="0.2">
      <c r="B19" s="415" t="s">
        <v>843</v>
      </c>
      <c r="C19" s="415"/>
      <c r="D19" s="415"/>
      <c r="E19" s="415"/>
      <c r="F19" s="415"/>
      <c r="G19" s="415"/>
      <c r="H19" s="415"/>
      <c r="I19" s="415"/>
      <c r="J19" s="415"/>
      <c r="K19" s="415"/>
      <c r="L19" s="415"/>
      <c r="M19" s="415"/>
      <c r="N19" s="415"/>
      <c r="O19" s="295"/>
      <c r="P19" s="295"/>
      <c r="Q19" s="295"/>
      <c r="R19" s="295"/>
      <c r="S19" s="295"/>
      <c r="T19" s="295"/>
      <c r="U19" s="295"/>
      <c r="V19" s="295"/>
      <c r="W19" s="295"/>
      <c r="X19" s="295"/>
      <c r="Y19" s="295"/>
      <c r="Z19" s="295"/>
      <c r="AA19" s="295"/>
      <c r="AB19" s="295"/>
      <c r="AC19" s="297" t="s">
        <v>80</v>
      </c>
      <c r="AD19" s="297"/>
      <c r="AE19" s="297"/>
      <c r="AF19" s="295"/>
      <c r="AG19" s="295"/>
      <c r="AH19" s="295"/>
      <c r="AI19" s="295"/>
      <c r="AJ19" s="295"/>
      <c r="AY19" t="s">
        <v>865</v>
      </c>
    </row>
    <row r="20" spans="2:52" ht="36.75" customHeight="1" x14ac:dyDescent="0.2">
      <c r="B20" s="415" t="s">
        <v>844</v>
      </c>
      <c r="C20" s="415"/>
      <c r="D20" s="415"/>
      <c r="E20" s="415"/>
      <c r="F20" s="415"/>
      <c r="G20" s="415"/>
      <c r="H20" s="415"/>
      <c r="I20" s="415"/>
      <c r="J20" s="415"/>
      <c r="K20" s="415"/>
      <c r="L20" s="415"/>
      <c r="M20" s="415"/>
      <c r="N20" s="415"/>
      <c r="O20" s="295"/>
      <c r="P20" s="295"/>
      <c r="Q20" s="295"/>
      <c r="R20" s="295"/>
      <c r="S20" s="295"/>
      <c r="T20" s="295"/>
      <c r="U20" s="295"/>
      <c r="V20" s="295"/>
      <c r="W20" s="295"/>
      <c r="X20" s="295"/>
      <c r="Y20" s="295"/>
      <c r="Z20" s="295"/>
      <c r="AA20" s="295"/>
      <c r="AB20" s="295"/>
      <c r="AC20" s="297" t="s">
        <v>80</v>
      </c>
      <c r="AD20" s="297"/>
      <c r="AE20" s="297"/>
      <c r="AF20" s="295"/>
      <c r="AG20" s="295"/>
      <c r="AH20" s="295"/>
      <c r="AI20" s="295"/>
      <c r="AJ20" s="295"/>
      <c r="AY20" s="2" t="s">
        <v>80</v>
      </c>
    </row>
    <row r="21" spans="2:52" ht="36.75" customHeight="1" x14ac:dyDescent="0.2">
      <c r="B21" s="415" t="s">
        <v>845</v>
      </c>
      <c r="C21" s="415"/>
      <c r="D21" s="415"/>
      <c r="E21" s="415"/>
      <c r="F21" s="415"/>
      <c r="G21" s="415"/>
      <c r="H21" s="415"/>
      <c r="I21" s="415"/>
      <c r="J21" s="415"/>
      <c r="K21" s="415"/>
      <c r="L21" s="415"/>
      <c r="M21" s="415"/>
      <c r="N21" s="415"/>
      <c r="O21" s="295"/>
      <c r="P21" s="295"/>
      <c r="Q21" s="295"/>
      <c r="R21" s="295"/>
      <c r="S21" s="295"/>
      <c r="T21" s="295"/>
      <c r="U21" s="295"/>
      <c r="V21" s="295"/>
      <c r="W21" s="295"/>
      <c r="X21" s="295"/>
      <c r="Y21" s="295"/>
      <c r="Z21" s="295"/>
      <c r="AA21" s="295"/>
      <c r="AB21" s="295"/>
      <c r="AC21" s="297" t="s">
        <v>80</v>
      </c>
      <c r="AD21" s="297"/>
      <c r="AE21" s="297"/>
      <c r="AF21" s="295"/>
      <c r="AG21" s="295"/>
      <c r="AH21" s="295"/>
      <c r="AI21" s="295"/>
      <c r="AJ21" s="295"/>
      <c r="AY21" s="2" t="s">
        <v>81</v>
      </c>
    </row>
    <row r="22" spans="2:52" ht="17.25" customHeight="1" x14ac:dyDescent="0.2">
      <c r="B22" s="416" t="s">
        <v>9</v>
      </c>
      <c r="C22" s="416"/>
      <c r="D22" s="416"/>
      <c r="E22" s="416"/>
      <c r="F22" s="416"/>
      <c r="G22" s="416"/>
      <c r="H22" s="416"/>
      <c r="I22" s="416"/>
      <c r="J22" s="416"/>
      <c r="K22" s="416"/>
      <c r="L22" s="416"/>
      <c r="M22" s="416"/>
      <c r="N22" s="416"/>
      <c r="O22" s="416"/>
      <c r="P22" s="416"/>
      <c r="Q22" s="416"/>
      <c r="R22" s="416"/>
      <c r="S22" s="416"/>
      <c r="T22" s="416"/>
      <c r="U22" s="416"/>
      <c r="V22" s="416"/>
      <c r="W22" s="416"/>
      <c r="X22" s="416"/>
      <c r="Y22" s="416"/>
      <c r="Z22" s="416"/>
      <c r="AA22" s="416"/>
      <c r="AB22" s="416"/>
      <c r="AC22" s="416"/>
      <c r="AD22" s="416"/>
      <c r="AE22" s="416"/>
      <c r="AF22" s="416"/>
      <c r="AG22" s="416"/>
      <c r="AH22" s="416"/>
      <c r="AI22" s="416"/>
      <c r="AJ22" s="416"/>
      <c r="AY22" s="2" t="s">
        <v>82</v>
      </c>
    </row>
    <row r="23" spans="2:52" ht="17.25" customHeight="1" x14ac:dyDescent="0.2">
      <c r="B23" s="417" t="s">
        <v>10</v>
      </c>
      <c r="C23" s="417"/>
      <c r="D23" s="417"/>
      <c r="E23" s="297"/>
      <c r="F23" s="297"/>
      <c r="G23" s="297"/>
      <c r="H23" s="297"/>
      <c r="I23" s="297"/>
      <c r="J23" s="297"/>
      <c r="K23" s="297"/>
      <c r="L23" s="297"/>
      <c r="M23" s="297"/>
      <c r="N23" s="417" t="s">
        <v>11</v>
      </c>
      <c r="O23" s="417"/>
      <c r="P23" s="417"/>
      <c r="Q23" s="417"/>
      <c r="R23" s="417"/>
      <c r="S23" s="174"/>
      <c r="T23" s="174"/>
      <c r="U23" s="174"/>
      <c r="V23" s="174"/>
      <c r="W23" s="174"/>
      <c r="X23" s="174"/>
      <c r="Y23" s="417" t="s">
        <v>12</v>
      </c>
      <c r="Z23" s="417"/>
      <c r="AA23" s="417"/>
      <c r="AB23" s="417"/>
      <c r="AC23" s="298"/>
      <c r="AD23" s="298"/>
      <c r="AE23" s="298"/>
      <c r="AF23" s="298"/>
      <c r="AG23" s="298"/>
      <c r="AH23" s="298"/>
      <c r="AI23" s="298"/>
      <c r="AJ23" s="298"/>
      <c r="AY23" s="2" t="s">
        <v>83</v>
      </c>
    </row>
    <row r="24" spans="2:52" ht="14.25" customHeight="1" x14ac:dyDescent="0.2">
      <c r="B24" s="417"/>
      <c r="C24" s="417"/>
      <c r="D24" s="417"/>
      <c r="E24" s="297"/>
      <c r="F24" s="297"/>
      <c r="G24" s="297"/>
      <c r="H24" s="297"/>
      <c r="I24" s="297"/>
      <c r="J24" s="297"/>
      <c r="K24" s="297"/>
      <c r="L24" s="297"/>
      <c r="M24" s="297"/>
      <c r="N24" s="417"/>
      <c r="O24" s="417"/>
      <c r="P24" s="417"/>
      <c r="Q24" s="417"/>
      <c r="R24" s="417"/>
      <c r="S24" s="295"/>
      <c r="T24" s="295"/>
      <c r="U24" s="295"/>
      <c r="V24" s="295"/>
      <c r="W24" s="295"/>
      <c r="X24" s="295"/>
      <c r="Y24" s="417"/>
      <c r="Z24" s="417"/>
      <c r="AA24" s="417"/>
      <c r="AB24" s="417"/>
      <c r="AC24" s="298"/>
      <c r="AD24" s="298"/>
      <c r="AE24" s="298"/>
      <c r="AF24" s="298"/>
      <c r="AG24" s="298"/>
      <c r="AH24" s="298"/>
      <c r="AI24" s="298"/>
      <c r="AJ24" s="298"/>
      <c r="AY24" s="2" t="s">
        <v>842</v>
      </c>
    </row>
    <row r="25" spans="2:52" ht="18" customHeight="1" x14ac:dyDescent="0.2">
      <c r="B25" s="407" t="s">
        <v>13</v>
      </c>
      <c r="C25" s="407"/>
      <c r="D25" s="407"/>
      <c r="E25" s="407"/>
      <c r="F25" s="407"/>
      <c r="G25" s="407"/>
      <c r="H25" s="407"/>
      <c r="I25" s="407"/>
      <c r="J25" s="407"/>
      <c r="K25" s="407"/>
      <c r="L25" s="407"/>
      <c r="M25" s="407"/>
      <c r="N25" s="407"/>
      <c r="O25" s="407"/>
      <c r="P25" s="407"/>
      <c r="Q25" s="407"/>
      <c r="R25" s="407"/>
      <c r="S25" s="407"/>
      <c r="T25" s="407"/>
      <c r="U25" s="407"/>
      <c r="V25" s="407"/>
      <c r="W25" s="407"/>
      <c r="X25" s="407"/>
      <c r="Y25" s="407"/>
      <c r="Z25" s="407"/>
      <c r="AA25" s="407"/>
      <c r="AB25" s="407"/>
      <c r="AC25" s="407"/>
      <c r="AD25" s="407"/>
      <c r="AE25" s="407"/>
      <c r="AF25" s="407"/>
      <c r="AG25" s="407"/>
      <c r="AH25" s="407"/>
      <c r="AI25" s="407"/>
      <c r="AJ25" s="407"/>
      <c r="AY25" s="2" t="s">
        <v>857</v>
      </c>
    </row>
    <row r="26" spans="2:52" ht="55.5" customHeight="1" x14ac:dyDescent="0.2">
      <c r="B26" s="408" t="s">
        <v>14</v>
      </c>
      <c r="C26" s="408"/>
      <c r="D26" s="408"/>
      <c r="E26" s="408"/>
      <c r="F26" s="409"/>
      <c r="G26" s="409"/>
      <c r="H26" s="409"/>
      <c r="I26" s="409"/>
      <c r="J26" s="409"/>
      <c r="K26" s="409"/>
      <c r="L26" s="409"/>
      <c r="M26" s="409"/>
      <c r="N26" s="409"/>
      <c r="O26" s="410"/>
      <c r="P26" s="410"/>
      <c r="Q26" s="410"/>
      <c r="R26" s="410"/>
      <c r="S26" s="410"/>
      <c r="T26" s="410"/>
      <c r="U26" s="410"/>
      <c r="V26" s="410"/>
      <c r="W26" s="410"/>
      <c r="X26" s="410"/>
      <c r="Y26" s="410"/>
      <c r="Z26" s="410"/>
      <c r="AA26" s="410"/>
      <c r="AB26" s="409"/>
      <c r="AC26" s="409"/>
      <c r="AD26" s="409"/>
      <c r="AE26" s="409"/>
      <c r="AF26" s="410"/>
      <c r="AG26" s="410"/>
      <c r="AH26" s="410"/>
      <c r="AI26" s="410"/>
      <c r="AJ26" s="410"/>
      <c r="AY26" s="2" t="s">
        <v>858</v>
      </c>
    </row>
    <row r="27" spans="2:52" ht="22.5" customHeight="1" x14ac:dyDescent="0.2">
      <c r="B27" s="411" t="s">
        <v>79</v>
      </c>
      <c r="C27" s="411"/>
      <c r="D27" s="411"/>
      <c r="E27" s="411"/>
      <c r="F27" s="412" t="s">
        <v>3</v>
      </c>
      <c r="G27" s="412"/>
      <c r="H27" s="412"/>
      <c r="I27" s="412"/>
      <c r="J27" s="412"/>
      <c r="K27" s="398" t="s">
        <v>15</v>
      </c>
      <c r="L27" s="398"/>
      <c r="M27" s="398"/>
      <c r="N27" s="399"/>
      <c r="O27" s="413"/>
      <c r="P27" s="413"/>
      <c r="Q27" s="413"/>
      <c r="R27" s="413"/>
      <c r="S27" s="414" t="s">
        <v>16</v>
      </c>
      <c r="T27" s="414"/>
      <c r="U27" s="414"/>
      <c r="V27" s="414"/>
      <c r="W27" s="215"/>
      <c r="X27" s="215"/>
      <c r="Y27" s="215"/>
      <c r="Z27" s="215"/>
      <c r="AA27" s="215"/>
      <c r="AB27" s="397" t="s">
        <v>17</v>
      </c>
      <c r="AC27" s="398"/>
      <c r="AD27" s="398"/>
      <c r="AE27" s="399"/>
      <c r="AF27" s="400"/>
      <c r="AG27" s="400"/>
      <c r="AH27" s="400"/>
      <c r="AI27" s="400"/>
      <c r="AJ27" s="400"/>
      <c r="AY27" s="2" t="s">
        <v>860</v>
      </c>
    </row>
    <row r="28" spans="2:52" ht="24" customHeight="1" x14ac:dyDescent="0.2">
      <c r="B28" s="401" t="s">
        <v>18</v>
      </c>
      <c r="C28" s="401"/>
      <c r="D28" s="401"/>
      <c r="E28" s="401"/>
      <c r="F28" s="402" t="s">
        <v>3</v>
      </c>
      <c r="G28" s="402"/>
      <c r="H28" s="402"/>
      <c r="I28" s="402"/>
      <c r="J28" s="402"/>
      <c r="K28" s="398"/>
      <c r="L28" s="398"/>
      <c r="M28" s="398"/>
      <c r="N28" s="399"/>
      <c r="O28" s="413"/>
      <c r="P28" s="413"/>
      <c r="Q28" s="413"/>
      <c r="R28" s="413"/>
      <c r="S28" s="414"/>
      <c r="T28" s="414"/>
      <c r="U28" s="414"/>
      <c r="V28" s="414"/>
      <c r="W28" s="215"/>
      <c r="X28" s="215"/>
      <c r="Y28" s="215"/>
      <c r="Z28" s="215"/>
      <c r="AA28" s="215"/>
      <c r="AB28" s="397"/>
      <c r="AC28" s="398"/>
      <c r="AD28" s="398"/>
      <c r="AE28" s="399"/>
      <c r="AF28" s="400"/>
      <c r="AG28" s="400"/>
      <c r="AH28" s="400"/>
      <c r="AI28" s="400"/>
      <c r="AJ28" s="400"/>
      <c r="AY28" s="2" t="s">
        <v>861</v>
      </c>
    </row>
    <row r="29" spans="2:52" ht="17.25" customHeight="1" x14ac:dyDescent="0.2">
      <c r="B29" s="403" t="s">
        <v>19</v>
      </c>
      <c r="C29" s="403"/>
      <c r="D29" s="403"/>
      <c r="E29" s="403"/>
      <c r="F29" s="403"/>
      <c r="G29" s="403"/>
      <c r="H29" s="403"/>
      <c r="I29" s="403"/>
      <c r="J29" s="403"/>
      <c r="K29" s="404"/>
      <c r="L29" s="404"/>
      <c r="M29" s="404"/>
      <c r="N29" s="404"/>
      <c r="O29" s="405"/>
      <c r="P29" s="405"/>
      <c r="Q29" s="405"/>
      <c r="R29" s="405"/>
      <c r="S29" s="405"/>
      <c r="T29" s="405"/>
      <c r="U29" s="405"/>
      <c r="V29" s="405"/>
      <c r="W29" s="405"/>
      <c r="X29" s="405"/>
      <c r="Y29" s="405"/>
      <c r="Z29" s="405"/>
      <c r="AA29" s="405"/>
      <c r="AB29" s="406"/>
      <c r="AC29" s="406"/>
      <c r="AD29" s="406"/>
      <c r="AE29" s="406"/>
      <c r="AF29" s="405"/>
      <c r="AG29" s="405"/>
      <c r="AH29" s="405"/>
      <c r="AI29" s="405"/>
      <c r="AJ29" s="405"/>
      <c r="AY29" s="2" t="s">
        <v>862</v>
      </c>
    </row>
    <row r="30" spans="2:52" ht="24" customHeight="1" x14ac:dyDescent="0.2">
      <c r="B30" s="389" t="s">
        <v>20</v>
      </c>
      <c r="C30" s="389"/>
      <c r="D30" s="389"/>
      <c r="E30" s="389"/>
      <c r="F30" s="390"/>
      <c r="G30" s="390"/>
      <c r="H30" s="391" t="s">
        <v>21</v>
      </c>
      <c r="I30" s="391"/>
      <c r="J30" s="104"/>
      <c r="K30" s="392"/>
      <c r="L30" s="392"/>
      <c r="M30" s="392"/>
      <c r="N30" s="392"/>
      <c r="O30" s="392"/>
      <c r="P30" s="392"/>
      <c r="Q30" s="392"/>
      <c r="R30" s="392"/>
      <c r="S30" s="392"/>
      <c r="T30" s="392"/>
      <c r="U30" s="392"/>
      <c r="V30" s="392"/>
      <c r="W30" s="392"/>
      <c r="X30" s="392"/>
      <c r="Y30" s="392"/>
      <c r="Z30" s="392"/>
      <c r="AA30" s="392"/>
      <c r="AB30" s="392"/>
      <c r="AC30" s="392"/>
      <c r="AD30" s="392"/>
      <c r="AE30" s="392"/>
      <c r="AF30" s="392"/>
      <c r="AG30" s="392"/>
      <c r="AH30" s="392"/>
      <c r="AI30" s="392"/>
      <c r="AJ30" s="392"/>
    </row>
    <row r="31" spans="2:52" ht="20.25" customHeight="1" x14ac:dyDescent="0.2">
      <c r="B31" s="393" t="s">
        <v>22</v>
      </c>
      <c r="C31" s="393"/>
      <c r="D31" s="393"/>
      <c r="E31" s="393"/>
      <c r="F31" s="393"/>
      <c r="G31" s="393"/>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c r="AE31" s="393"/>
      <c r="AF31" s="393"/>
      <c r="AG31" s="393"/>
      <c r="AH31" s="393"/>
      <c r="AI31" s="393"/>
      <c r="AJ31" s="393"/>
    </row>
    <row r="32" spans="2:52" ht="33.75" customHeight="1" x14ac:dyDescent="0.2">
      <c r="B32" s="394" t="s">
        <v>23</v>
      </c>
      <c r="C32" s="395"/>
      <c r="D32" s="394" t="s">
        <v>856</v>
      </c>
      <c r="E32" s="395"/>
      <c r="F32" s="396" t="s">
        <v>24</v>
      </c>
      <c r="G32" s="396"/>
      <c r="H32" s="396"/>
      <c r="I32" s="396"/>
      <c r="J32" s="396"/>
      <c r="K32" s="388" t="s">
        <v>25</v>
      </c>
      <c r="L32" s="388"/>
      <c r="M32" s="388"/>
      <c r="N32" s="388"/>
      <c r="O32" s="388" t="s">
        <v>26</v>
      </c>
      <c r="P32" s="388"/>
      <c r="Q32" s="388"/>
      <c r="R32" s="388"/>
      <c r="S32" s="394" t="s">
        <v>23</v>
      </c>
      <c r="T32" s="395"/>
      <c r="U32" s="394" t="s">
        <v>856</v>
      </c>
      <c r="V32" s="395"/>
      <c r="W32" s="91"/>
      <c r="X32" s="396" t="s">
        <v>27</v>
      </c>
      <c r="Y32" s="396"/>
      <c r="Z32" s="396"/>
      <c r="AA32" s="396"/>
      <c r="AB32" s="396"/>
      <c r="AC32" s="388" t="s">
        <v>25</v>
      </c>
      <c r="AD32" s="388"/>
      <c r="AE32" s="388"/>
      <c r="AF32" s="388"/>
      <c r="AG32" s="388" t="s">
        <v>26</v>
      </c>
      <c r="AH32" s="388"/>
      <c r="AI32" s="388"/>
      <c r="AJ32" s="388"/>
      <c r="AR32" s="6"/>
    </row>
    <row r="33" spans="2:36" ht="31.5" customHeight="1" x14ac:dyDescent="0.2">
      <c r="B33" s="377">
        <v>1</v>
      </c>
      <c r="C33" s="378"/>
      <c r="D33" s="379"/>
      <c r="E33" s="380"/>
      <c r="F33" s="381"/>
      <c r="G33" s="381"/>
      <c r="H33" s="381"/>
      <c r="I33" s="381"/>
      <c r="J33" s="381"/>
      <c r="K33" s="382"/>
      <c r="L33" s="382"/>
      <c r="M33" s="382"/>
      <c r="N33" s="382"/>
      <c r="O33" s="383"/>
      <c r="P33" s="383"/>
      <c r="Q33" s="383"/>
      <c r="R33" s="383"/>
      <c r="S33" s="377">
        <v>3</v>
      </c>
      <c r="T33" s="378"/>
      <c r="U33" s="379"/>
      <c r="V33" s="380"/>
      <c r="W33" s="90"/>
      <c r="X33" s="381"/>
      <c r="Y33" s="381"/>
      <c r="Z33" s="381"/>
      <c r="AA33" s="381"/>
      <c r="AB33" s="381"/>
      <c r="AC33" s="382"/>
      <c r="AD33" s="382"/>
      <c r="AE33" s="382"/>
      <c r="AF33" s="382"/>
      <c r="AG33" s="383"/>
      <c r="AH33" s="383"/>
      <c r="AI33" s="383"/>
      <c r="AJ33" s="383"/>
    </row>
    <row r="34" spans="2:36" ht="31.5" customHeight="1" x14ac:dyDescent="0.2">
      <c r="B34" s="377">
        <v>2</v>
      </c>
      <c r="C34" s="378"/>
      <c r="D34" s="379"/>
      <c r="E34" s="380"/>
      <c r="F34" s="381"/>
      <c r="G34" s="381"/>
      <c r="H34" s="381"/>
      <c r="I34" s="381"/>
      <c r="J34" s="381"/>
      <c r="K34" s="382"/>
      <c r="L34" s="382"/>
      <c r="M34" s="382"/>
      <c r="N34" s="382"/>
      <c r="O34" s="383"/>
      <c r="P34" s="383"/>
      <c r="Q34" s="383"/>
      <c r="R34" s="383"/>
      <c r="S34" s="377">
        <v>4</v>
      </c>
      <c r="T34" s="378"/>
      <c r="U34" s="379"/>
      <c r="V34" s="380"/>
      <c r="W34" s="90"/>
      <c r="X34" s="381"/>
      <c r="Y34" s="381"/>
      <c r="Z34" s="381"/>
      <c r="AA34" s="381"/>
      <c r="AB34" s="381"/>
      <c r="AC34" s="382"/>
      <c r="AD34" s="382"/>
      <c r="AE34" s="382"/>
      <c r="AF34" s="382"/>
      <c r="AG34" s="383"/>
      <c r="AH34" s="383"/>
      <c r="AI34" s="383"/>
      <c r="AJ34" s="383"/>
    </row>
    <row r="35" spans="2:36" ht="21.75" customHeight="1" x14ac:dyDescent="0.2">
      <c r="B35" s="340" t="s">
        <v>907</v>
      </c>
      <c r="C35" s="340"/>
      <c r="D35" s="340"/>
      <c r="E35" s="340"/>
      <c r="F35" s="341" t="s">
        <v>868</v>
      </c>
      <c r="G35" s="341"/>
      <c r="H35" s="341"/>
      <c r="I35" s="341"/>
      <c r="J35" s="341"/>
      <c r="K35" s="342"/>
      <c r="L35" s="343"/>
      <c r="M35" s="343"/>
      <c r="N35" s="343"/>
      <c r="O35" s="343"/>
      <c r="P35" s="343"/>
      <c r="Q35" s="343"/>
      <c r="R35" s="343"/>
      <c r="S35" s="343"/>
      <c r="T35" s="343"/>
      <c r="U35" s="343"/>
      <c r="V35" s="343"/>
      <c r="W35" s="343"/>
      <c r="X35" s="343"/>
      <c r="Y35" s="343"/>
      <c r="Z35" s="343"/>
      <c r="AA35" s="343"/>
      <c r="AB35" s="343"/>
      <c r="AC35" s="343"/>
      <c r="AD35" s="343"/>
      <c r="AE35" s="343"/>
      <c r="AF35" s="343"/>
      <c r="AG35" s="343"/>
      <c r="AH35" s="343"/>
      <c r="AI35" s="343"/>
      <c r="AJ35" s="344"/>
    </row>
    <row r="36" spans="2:36" ht="28.5" customHeight="1" x14ac:dyDescent="0.2">
      <c r="B36" s="386" t="s">
        <v>29</v>
      </c>
      <c r="C36" s="386"/>
      <c r="D36" s="386"/>
      <c r="E36" s="386"/>
      <c r="F36" s="386"/>
      <c r="G36" s="386"/>
      <c r="H36" s="276">
        <v>0</v>
      </c>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c r="AF36" s="276"/>
      <c r="AG36" s="276"/>
      <c r="AH36" s="276"/>
      <c r="AI36" s="276"/>
      <c r="AJ36" s="276"/>
    </row>
    <row r="37" spans="2:36" ht="28.5" customHeight="1" x14ac:dyDescent="0.2">
      <c r="B37" s="386" t="s">
        <v>30</v>
      </c>
      <c r="C37" s="386"/>
      <c r="D37" s="386"/>
      <c r="E37" s="386"/>
      <c r="F37" s="386"/>
      <c r="G37" s="386"/>
      <c r="H37" s="276">
        <v>0</v>
      </c>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76"/>
      <c r="AH37" s="276"/>
      <c r="AI37" s="276"/>
      <c r="AJ37" s="276"/>
    </row>
    <row r="38" spans="2:36" ht="28.5" customHeight="1" x14ac:dyDescent="0.2">
      <c r="B38" s="386" t="s">
        <v>31</v>
      </c>
      <c r="C38" s="386"/>
      <c r="D38" s="386"/>
      <c r="E38" s="386"/>
      <c r="F38" s="386"/>
      <c r="G38" s="386"/>
      <c r="H38" s="276">
        <v>0</v>
      </c>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row>
    <row r="39" spans="2:36" ht="28.5" customHeight="1" x14ac:dyDescent="0.2">
      <c r="B39" s="386" t="s">
        <v>32</v>
      </c>
      <c r="C39" s="386"/>
      <c r="D39" s="386"/>
      <c r="E39" s="386"/>
      <c r="F39" s="386"/>
      <c r="G39" s="386"/>
      <c r="H39" s="276">
        <v>0</v>
      </c>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row>
    <row r="40" spans="2:36" ht="28.5" customHeight="1" x14ac:dyDescent="0.2">
      <c r="B40" s="372" t="s">
        <v>33</v>
      </c>
      <c r="C40" s="372"/>
      <c r="D40" s="372"/>
      <c r="E40" s="372"/>
      <c r="F40" s="372"/>
      <c r="G40" s="372"/>
      <c r="H40" s="387">
        <f>SUM(H36:J39)</f>
        <v>0</v>
      </c>
      <c r="I40" s="387"/>
      <c r="J40" s="387"/>
      <c r="K40" s="387"/>
      <c r="L40" s="387"/>
      <c r="M40" s="387"/>
      <c r="N40" s="387"/>
      <c r="O40" s="387"/>
      <c r="P40" s="387"/>
      <c r="Q40" s="387"/>
      <c r="R40" s="387"/>
      <c r="S40" s="387"/>
      <c r="T40" s="387"/>
      <c r="U40" s="387"/>
      <c r="V40" s="387"/>
      <c r="W40" s="387"/>
      <c r="X40" s="387"/>
      <c r="Y40" s="387"/>
      <c r="Z40" s="387"/>
      <c r="AA40" s="387"/>
      <c r="AB40" s="387"/>
      <c r="AC40" s="387"/>
      <c r="AD40" s="387"/>
      <c r="AE40" s="387"/>
      <c r="AF40" s="387"/>
      <c r="AG40" s="387"/>
      <c r="AH40" s="387"/>
      <c r="AI40" s="387"/>
      <c r="AJ40" s="387"/>
    </row>
    <row r="41" spans="2:36" ht="45" customHeight="1" x14ac:dyDescent="0.2">
      <c r="B41" s="354" t="s">
        <v>34</v>
      </c>
      <c r="C41" s="354"/>
      <c r="D41" s="354"/>
      <c r="E41" s="354"/>
      <c r="F41" s="354"/>
      <c r="G41" s="354"/>
      <c r="H41" s="376"/>
      <c r="I41" s="376"/>
      <c r="J41" s="376"/>
      <c r="K41" s="376"/>
      <c r="L41" s="7"/>
      <c r="M41" s="384" t="s">
        <v>840</v>
      </c>
      <c r="N41" s="384"/>
      <c r="O41" s="384"/>
      <c r="P41" s="385" t="str">
        <f t="array" ref="P41">UPPER(CONVERTIRNUM(H41))</f>
        <v>CERO PESOS MCTE</v>
      </c>
      <c r="Q41" s="385"/>
      <c r="R41" s="385"/>
      <c r="S41" s="385"/>
      <c r="T41" s="385"/>
      <c r="U41" s="385"/>
      <c r="V41" s="385"/>
      <c r="W41" s="385"/>
      <c r="X41" s="385"/>
      <c r="Y41" s="385"/>
      <c r="Z41" s="385"/>
      <c r="AA41" s="385"/>
      <c r="AB41" s="385"/>
      <c r="AC41" s="385"/>
      <c r="AD41" s="385"/>
      <c r="AE41" s="385"/>
      <c r="AF41" s="385"/>
      <c r="AG41" s="385"/>
      <c r="AH41" s="385"/>
      <c r="AI41" s="385"/>
      <c r="AJ41" s="385"/>
    </row>
    <row r="42" spans="2:36" ht="32.25" customHeight="1" x14ac:dyDescent="0.2">
      <c r="B42" s="372" t="s">
        <v>863</v>
      </c>
      <c r="C42" s="372"/>
      <c r="D42" s="372"/>
      <c r="E42" s="372"/>
      <c r="F42" s="372"/>
      <c r="G42" s="372"/>
      <c r="H42" s="373">
        <v>0</v>
      </c>
      <c r="I42" s="373"/>
      <c r="J42" s="373"/>
      <c r="K42" s="373"/>
      <c r="L42" s="373"/>
      <c r="M42" s="373"/>
      <c r="N42" s="373"/>
      <c r="O42" s="373"/>
      <c r="P42" s="373"/>
      <c r="Q42" s="373"/>
      <c r="R42" s="373"/>
      <c r="S42" s="373"/>
      <c r="T42" s="373"/>
      <c r="U42" s="373"/>
      <c r="V42" s="373"/>
      <c r="W42" s="373"/>
      <c r="X42" s="373"/>
      <c r="Y42" s="373"/>
      <c r="Z42" s="373"/>
      <c r="AA42" s="373"/>
      <c r="AB42" s="373"/>
      <c r="AC42" s="373"/>
      <c r="AD42" s="373"/>
      <c r="AE42" s="373"/>
      <c r="AF42" s="373"/>
      <c r="AG42" s="373"/>
      <c r="AH42" s="373"/>
      <c r="AI42" s="373"/>
      <c r="AJ42" s="373"/>
    </row>
    <row r="43" spans="2:36" ht="32.25" customHeight="1" x14ac:dyDescent="0.2">
      <c r="B43" s="372" t="s">
        <v>108</v>
      </c>
      <c r="C43" s="372"/>
      <c r="D43" s="372"/>
      <c r="E43" s="372"/>
      <c r="F43" s="372"/>
      <c r="G43" s="372"/>
      <c r="H43" s="374">
        <f>+H40-H41-H42-H44</f>
        <v>0</v>
      </c>
      <c r="I43" s="374"/>
      <c r="J43" s="374"/>
      <c r="K43" s="374"/>
      <c r="L43" s="374"/>
      <c r="M43" s="374"/>
      <c r="N43" s="374"/>
      <c r="O43" s="374"/>
      <c r="P43" s="374"/>
      <c r="Q43" s="374"/>
      <c r="R43" s="374"/>
      <c r="S43" s="374"/>
      <c r="T43" s="374"/>
      <c r="U43" s="374"/>
      <c r="V43" s="374"/>
      <c r="W43" s="374"/>
      <c r="X43" s="374"/>
      <c r="Y43" s="374"/>
      <c r="Z43" s="374"/>
      <c r="AA43" s="374"/>
      <c r="AB43" s="374"/>
      <c r="AC43" s="374"/>
      <c r="AD43" s="374"/>
      <c r="AE43" s="374"/>
      <c r="AF43" s="374"/>
      <c r="AG43" s="374"/>
      <c r="AH43" s="374"/>
      <c r="AI43" s="374"/>
      <c r="AJ43" s="374"/>
    </row>
    <row r="44" spans="2:36" ht="32.25" customHeight="1" x14ac:dyDescent="0.2">
      <c r="B44" s="375" t="s">
        <v>35</v>
      </c>
      <c r="C44" s="375"/>
      <c r="D44" s="375"/>
      <c r="E44" s="375"/>
      <c r="F44" s="375"/>
      <c r="G44" s="375"/>
      <c r="H44" s="376">
        <v>0</v>
      </c>
      <c r="I44" s="376"/>
      <c r="J44" s="376"/>
      <c r="K44" s="376"/>
      <c r="L44" s="376"/>
      <c r="M44" s="376"/>
      <c r="N44" s="376"/>
      <c r="O44" s="376"/>
      <c r="P44" s="376"/>
      <c r="Q44" s="376"/>
      <c r="R44" s="376"/>
      <c r="S44" s="376"/>
      <c r="T44" s="376"/>
      <c r="U44" s="376"/>
      <c r="V44" s="376"/>
      <c r="W44" s="376"/>
      <c r="X44" s="376"/>
      <c r="Y44" s="376"/>
      <c r="Z44" s="376"/>
      <c r="AA44" s="376"/>
      <c r="AB44" s="376"/>
      <c r="AC44" s="376"/>
      <c r="AD44" s="376"/>
      <c r="AE44" s="376"/>
      <c r="AF44" s="376"/>
      <c r="AG44" s="376"/>
      <c r="AH44" s="376"/>
      <c r="AI44" s="376"/>
      <c r="AJ44" s="376"/>
    </row>
    <row r="45" spans="2:36" ht="27.95" customHeight="1" x14ac:dyDescent="0.2">
      <c r="B45" s="350" t="s">
        <v>49</v>
      </c>
      <c r="C45" s="350"/>
      <c r="D45" s="350"/>
      <c r="E45" s="350"/>
      <c r="F45" s="350"/>
      <c r="G45" s="350"/>
      <c r="H45" s="350"/>
      <c r="I45" s="350"/>
      <c r="J45" s="350"/>
      <c r="K45" s="350"/>
      <c r="L45" s="350"/>
      <c r="M45" s="350"/>
      <c r="N45" s="350"/>
      <c r="O45" s="350"/>
      <c r="P45" s="350"/>
      <c r="Q45" s="350"/>
      <c r="R45" s="350"/>
      <c r="S45" s="350"/>
      <c r="T45" s="350"/>
      <c r="U45" s="350"/>
      <c r="V45" s="350"/>
      <c r="W45" s="350"/>
      <c r="X45" s="350"/>
      <c r="Y45" s="350"/>
      <c r="Z45" s="350"/>
      <c r="AA45" s="350"/>
      <c r="AB45" s="350"/>
      <c r="AC45" s="350"/>
      <c r="AD45" s="350"/>
      <c r="AE45" s="350"/>
      <c r="AF45" s="350"/>
      <c r="AG45" s="350"/>
      <c r="AH45" s="350"/>
      <c r="AI45" s="350"/>
      <c r="AJ45" s="350"/>
    </row>
    <row r="46" spans="2:36" ht="54" customHeight="1" x14ac:dyDescent="0.2">
      <c r="B46" s="371"/>
      <c r="C46" s="259"/>
      <c r="D46" s="259"/>
      <c r="E46" s="259"/>
      <c r="F46" s="259"/>
      <c r="G46" s="259"/>
      <c r="H46" s="259"/>
      <c r="I46" s="259"/>
      <c r="J46" s="259"/>
      <c r="K46" s="259"/>
      <c r="L46" s="259"/>
      <c r="M46" s="259"/>
      <c r="N46" s="259"/>
      <c r="O46" s="259"/>
      <c r="P46" s="259"/>
      <c r="Q46" s="259"/>
      <c r="R46" s="259"/>
      <c r="S46" s="259"/>
      <c r="T46" s="259"/>
      <c r="U46" s="259"/>
      <c r="V46" s="259"/>
      <c r="W46" s="259"/>
      <c r="X46" s="259"/>
      <c r="Y46" s="259"/>
      <c r="Z46" s="259"/>
      <c r="AA46" s="259"/>
      <c r="AB46" s="259"/>
      <c r="AC46" s="259"/>
      <c r="AD46" s="259"/>
      <c r="AE46" s="259"/>
      <c r="AF46" s="259"/>
      <c r="AG46" s="259"/>
      <c r="AH46" s="259"/>
      <c r="AI46" s="259"/>
      <c r="AJ46" s="260"/>
    </row>
    <row r="47" spans="2:36" ht="18.75" customHeight="1" x14ac:dyDescent="0.2">
      <c r="B47" s="350" t="s">
        <v>36</v>
      </c>
      <c r="C47" s="350"/>
      <c r="D47" s="350"/>
      <c r="E47" s="350"/>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row>
    <row r="48" spans="2:36" ht="24.95" customHeight="1" x14ac:dyDescent="0.2">
      <c r="B48" s="253" t="s">
        <v>37</v>
      </c>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row>
    <row r="49" spans="1:36" ht="24.95" customHeight="1" x14ac:dyDescent="0.2">
      <c r="B49" s="254" t="s">
        <v>38</v>
      </c>
      <c r="C49" s="254"/>
      <c r="D49" s="254"/>
      <c r="E49" s="254"/>
      <c r="F49" s="254"/>
      <c r="G49" s="254"/>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row>
    <row r="50" spans="1:36" ht="24.95" customHeight="1" x14ac:dyDescent="0.2">
      <c r="B50" s="254"/>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row>
    <row r="51" spans="1:36" ht="24.95" customHeight="1" x14ac:dyDescent="0.2">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row>
    <row r="52" spans="1:36" ht="24.95" customHeight="1" x14ac:dyDescent="0.2">
      <c r="B52" s="253" t="s">
        <v>39</v>
      </c>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row>
    <row r="53" spans="1:36" ht="24.95" customHeight="1" x14ac:dyDescent="0.2">
      <c r="B53" s="254" t="s">
        <v>38</v>
      </c>
      <c r="C53" s="254"/>
      <c r="D53" s="254"/>
      <c r="E53" s="254"/>
      <c r="F53" s="254"/>
      <c r="G53" s="254"/>
      <c r="H53" s="254"/>
      <c r="I53" s="254"/>
      <c r="J53" s="254"/>
      <c r="K53" s="254"/>
      <c r="L53" s="254"/>
      <c r="M53" s="254"/>
      <c r="N53" s="254"/>
      <c r="O53" s="254"/>
      <c r="P53" s="254"/>
      <c r="Q53" s="254"/>
      <c r="R53" s="254"/>
      <c r="S53" s="254"/>
      <c r="T53" s="254"/>
      <c r="U53" s="254"/>
      <c r="V53" s="254"/>
      <c r="W53" s="254"/>
      <c r="X53" s="254"/>
      <c r="Y53" s="254"/>
      <c r="Z53" s="254"/>
      <c r="AA53" s="254"/>
      <c r="AB53" s="254"/>
      <c r="AC53" s="254"/>
      <c r="AD53" s="254"/>
      <c r="AE53" s="254"/>
      <c r="AF53" s="254"/>
      <c r="AG53" s="254"/>
      <c r="AH53" s="254"/>
      <c r="AI53" s="254"/>
      <c r="AJ53" s="254"/>
    </row>
    <row r="54" spans="1:36" ht="24.95" customHeight="1" x14ac:dyDescent="0.2">
      <c r="B54" s="254"/>
      <c r="C54" s="254"/>
      <c r="D54" s="254"/>
      <c r="E54" s="254"/>
      <c r="F54" s="254"/>
      <c r="G54" s="254"/>
      <c r="H54" s="254"/>
      <c r="I54" s="254"/>
      <c r="J54" s="254"/>
      <c r="K54" s="254"/>
      <c r="L54" s="254"/>
      <c r="M54" s="254"/>
      <c r="N54" s="254"/>
      <c r="O54" s="254"/>
      <c r="P54" s="254"/>
      <c r="Q54" s="254"/>
      <c r="R54" s="254"/>
      <c r="S54" s="254"/>
      <c r="T54" s="254"/>
      <c r="U54" s="254"/>
      <c r="V54" s="254"/>
      <c r="W54" s="254"/>
      <c r="X54" s="254"/>
      <c r="Y54" s="254"/>
      <c r="Z54" s="254"/>
      <c r="AA54" s="254"/>
      <c r="AB54" s="254"/>
      <c r="AC54" s="254"/>
      <c r="AD54" s="254"/>
      <c r="AE54" s="254"/>
      <c r="AF54" s="254"/>
      <c r="AG54" s="254"/>
      <c r="AH54" s="254"/>
      <c r="AI54" s="254"/>
      <c r="AJ54" s="254"/>
    </row>
    <row r="55" spans="1:36" ht="24.95" customHeight="1" x14ac:dyDescent="0.2">
      <c r="B55" s="253" t="s">
        <v>40</v>
      </c>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row>
    <row r="56" spans="1:36" ht="24.95" customHeight="1" x14ac:dyDescent="0.2">
      <c r="B56" s="254" t="s">
        <v>38</v>
      </c>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row>
    <row r="57" spans="1:36" ht="24.95" customHeight="1" x14ac:dyDescent="0.2">
      <c r="B57" s="255"/>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row>
    <row r="58" spans="1:36" ht="24.95" customHeight="1" x14ac:dyDescent="0.2">
      <c r="B58" s="253" t="s">
        <v>864</v>
      </c>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row>
    <row r="59" spans="1:36" ht="24.95" customHeight="1" x14ac:dyDescent="0.2">
      <c r="B59" s="254" t="s">
        <v>38</v>
      </c>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row>
    <row r="60" spans="1:36" ht="60" customHeight="1" x14ac:dyDescent="0.2">
      <c r="A60" s="10"/>
      <c r="B60" s="368" t="s">
        <v>41</v>
      </c>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c r="AA60" s="368"/>
      <c r="AB60" s="368"/>
      <c r="AC60" s="368"/>
      <c r="AD60" s="368"/>
      <c r="AE60" s="368"/>
      <c r="AF60" s="368"/>
      <c r="AG60" s="368"/>
      <c r="AH60" s="368"/>
      <c r="AI60" s="368"/>
      <c r="AJ60" s="368"/>
    </row>
    <row r="61" spans="1:36" ht="60" customHeight="1" x14ac:dyDescent="0.2">
      <c r="A61" s="10"/>
      <c r="B61" s="350" t="s">
        <v>42</v>
      </c>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row>
    <row r="62" spans="1:36" ht="60" customHeight="1" x14ac:dyDescent="0.2">
      <c r="A62" s="10"/>
      <c r="B62" s="369" t="s">
        <v>43</v>
      </c>
      <c r="C62" s="369"/>
      <c r="D62" s="369"/>
      <c r="E62" s="369"/>
      <c r="F62" s="369"/>
      <c r="G62" s="369"/>
      <c r="H62" s="369"/>
      <c r="I62" s="369"/>
      <c r="J62" s="369"/>
      <c r="K62" s="369"/>
      <c r="L62" s="369"/>
      <c r="M62" s="369"/>
      <c r="N62" s="369"/>
      <c r="O62" s="370" t="s">
        <v>44</v>
      </c>
      <c r="P62" s="370"/>
      <c r="Q62" s="370"/>
      <c r="R62" s="370"/>
      <c r="S62" s="370"/>
      <c r="T62" s="370"/>
      <c r="U62" s="369" t="s">
        <v>45</v>
      </c>
      <c r="V62" s="369"/>
      <c r="W62" s="369"/>
      <c r="X62" s="369"/>
      <c r="Y62" s="369"/>
      <c r="Z62" s="369"/>
      <c r="AA62" s="369"/>
      <c r="AB62" s="369"/>
      <c r="AC62" s="369"/>
      <c r="AD62" s="369"/>
      <c r="AE62" s="369"/>
      <c r="AF62" s="369"/>
      <c r="AG62" s="369"/>
      <c r="AH62" s="369"/>
      <c r="AI62" s="369"/>
      <c r="AJ62" s="369"/>
    </row>
    <row r="63" spans="1:36" ht="60" customHeight="1" x14ac:dyDescent="0.2">
      <c r="A63" s="10"/>
      <c r="B63" s="246"/>
      <c r="C63" s="246"/>
      <c r="D63" s="246"/>
      <c r="E63" s="246"/>
      <c r="F63" s="246"/>
      <c r="G63" s="246"/>
      <c r="H63" s="246"/>
      <c r="I63" s="246"/>
      <c r="J63" s="246"/>
      <c r="K63" s="246"/>
      <c r="L63" s="246"/>
      <c r="M63" s="246"/>
      <c r="N63" s="246"/>
      <c r="O63" s="246"/>
      <c r="P63" s="246"/>
      <c r="Q63" s="246"/>
      <c r="R63" s="246"/>
      <c r="S63" s="246"/>
      <c r="T63" s="246"/>
      <c r="U63" s="247" t="s">
        <v>46</v>
      </c>
      <c r="V63" s="248"/>
      <c r="W63" s="248"/>
      <c r="X63" s="248"/>
      <c r="Y63" s="248"/>
      <c r="Z63" s="248"/>
      <c r="AA63" s="248"/>
      <c r="AB63" s="248"/>
      <c r="AC63" s="248"/>
      <c r="AD63" s="248"/>
      <c r="AE63" s="248"/>
      <c r="AF63" s="248"/>
      <c r="AG63" s="248"/>
      <c r="AH63" s="248"/>
      <c r="AI63" s="248"/>
      <c r="AJ63" s="248"/>
    </row>
    <row r="64" spans="1:36" ht="44.25" customHeight="1" x14ac:dyDescent="0.2">
      <c r="A64" s="10"/>
      <c r="B64" s="350" t="s">
        <v>50</v>
      </c>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row>
    <row r="65" spans="2:36" ht="15" x14ac:dyDescent="0.2">
      <c r="B65" s="367"/>
      <c r="C65" s="367"/>
      <c r="D65" s="367"/>
      <c r="E65" s="367"/>
      <c r="F65" s="367"/>
      <c r="G65" s="367"/>
      <c r="H65" s="367"/>
      <c r="I65" s="367"/>
      <c r="J65" s="367"/>
      <c r="K65" s="367"/>
      <c r="L65" s="367"/>
      <c r="M65" s="367" t="s">
        <v>47</v>
      </c>
      <c r="N65" s="367"/>
      <c r="O65" s="367" t="s">
        <v>48</v>
      </c>
      <c r="P65" s="367"/>
      <c r="Q65" s="367" t="s">
        <v>49</v>
      </c>
      <c r="R65" s="367"/>
      <c r="S65" s="367"/>
      <c r="T65" s="367"/>
      <c r="U65" s="367"/>
      <c r="V65" s="367"/>
      <c r="W65" s="367"/>
      <c r="X65" s="367"/>
      <c r="Y65" s="367"/>
      <c r="Z65" s="367"/>
      <c r="AA65" s="367"/>
      <c r="AB65" s="367"/>
      <c r="AC65" s="367"/>
      <c r="AD65" s="367"/>
      <c r="AE65" s="367"/>
      <c r="AF65" s="367"/>
      <c r="AG65" s="367"/>
      <c r="AH65" s="367"/>
      <c r="AI65" s="367"/>
      <c r="AJ65" s="367"/>
    </row>
    <row r="66" spans="2:36" ht="60" customHeight="1" x14ac:dyDescent="0.2">
      <c r="B66" s="364" t="s">
        <v>914</v>
      </c>
      <c r="C66" s="365"/>
      <c r="D66" s="365"/>
      <c r="E66" s="365"/>
      <c r="F66" s="365"/>
      <c r="G66" s="365"/>
      <c r="H66" s="365"/>
      <c r="I66" s="365"/>
      <c r="J66" s="365"/>
      <c r="K66" s="365"/>
      <c r="L66" s="366"/>
      <c r="M66" s="162"/>
      <c r="N66" s="162"/>
      <c r="O66" s="163"/>
      <c r="P66" s="163"/>
      <c r="Q66" s="196" t="s">
        <v>906</v>
      </c>
      <c r="R66" s="197"/>
      <c r="S66" s="197"/>
      <c r="T66" s="197"/>
      <c r="U66" s="197"/>
      <c r="V66" s="197"/>
      <c r="W66" s="197"/>
      <c r="X66" s="197"/>
      <c r="Y66" s="197"/>
      <c r="Z66" s="197"/>
      <c r="AA66" s="197"/>
      <c r="AB66" s="197"/>
      <c r="AC66" s="197"/>
      <c r="AD66" s="197"/>
      <c r="AE66" s="197"/>
      <c r="AF66" s="197"/>
      <c r="AG66" s="197"/>
      <c r="AH66" s="197"/>
      <c r="AI66" s="197"/>
      <c r="AJ66" s="198"/>
    </row>
    <row r="67" spans="2:36" ht="60" customHeight="1" x14ac:dyDescent="0.2">
      <c r="B67" s="364" t="s">
        <v>913</v>
      </c>
      <c r="C67" s="365"/>
      <c r="D67" s="365"/>
      <c r="E67" s="365"/>
      <c r="F67" s="365"/>
      <c r="G67" s="365"/>
      <c r="H67" s="365"/>
      <c r="I67" s="365"/>
      <c r="J67" s="365"/>
      <c r="K67" s="365"/>
      <c r="L67" s="366"/>
      <c r="M67" s="162"/>
      <c r="N67" s="162"/>
      <c r="O67" s="163"/>
      <c r="P67" s="163"/>
      <c r="Q67" s="196" t="s">
        <v>859</v>
      </c>
      <c r="R67" s="197"/>
      <c r="S67" s="197"/>
      <c r="T67" s="197"/>
      <c r="U67" s="197"/>
      <c r="V67" s="197"/>
      <c r="W67" s="197"/>
      <c r="X67" s="197"/>
      <c r="Y67" s="197"/>
      <c r="Z67" s="197"/>
      <c r="AA67" s="197"/>
      <c r="AB67" s="197"/>
      <c r="AC67" s="197"/>
      <c r="AD67" s="197"/>
      <c r="AE67" s="197"/>
      <c r="AF67" s="197"/>
      <c r="AG67" s="197"/>
      <c r="AH67" s="197"/>
      <c r="AI67" s="197"/>
      <c r="AJ67" s="198"/>
    </row>
    <row r="68" spans="2:36" ht="60" customHeight="1" x14ac:dyDescent="0.2">
      <c r="B68" s="354" t="s">
        <v>874</v>
      </c>
      <c r="C68" s="355"/>
      <c r="D68" s="355"/>
      <c r="E68" s="355"/>
      <c r="F68" s="355"/>
      <c r="G68" s="355"/>
      <c r="H68" s="355"/>
      <c r="I68" s="355"/>
      <c r="J68" s="355"/>
      <c r="K68" s="355"/>
      <c r="L68" s="102"/>
      <c r="M68" s="162"/>
      <c r="N68" s="162"/>
      <c r="O68" s="163"/>
      <c r="P68" s="163"/>
      <c r="Q68" s="196" t="s">
        <v>909</v>
      </c>
      <c r="R68" s="197"/>
      <c r="S68" s="197"/>
      <c r="T68" s="197"/>
      <c r="U68" s="197"/>
      <c r="V68" s="197"/>
      <c r="W68" s="197"/>
      <c r="X68" s="197"/>
      <c r="Y68" s="197"/>
      <c r="Z68" s="197"/>
      <c r="AA68" s="197"/>
      <c r="AB68" s="197"/>
      <c r="AC68" s="197"/>
      <c r="AD68" s="197"/>
      <c r="AE68" s="197"/>
      <c r="AF68" s="197"/>
      <c r="AG68" s="197"/>
      <c r="AH68" s="197"/>
      <c r="AI68" s="197"/>
      <c r="AJ68" s="198"/>
    </row>
    <row r="69" spans="2:36" ht="60" customHeight="1" x14ac:dyDescent="0.2">
      <c r="B69" s="354" t="s">
        <v>875</v>
      </c>
      <c r="C69" s="355"/>
      <c r="D69" s="355"/>
      <c r="E69" s="355"/>
      <c r="F69" s="355"/>
      <c r="G69" s="355"/>
      <c r="H69" s="355"/>
      <c r="I69" s="355"/>
      <c r="J69" s="355"/>
      <c r="K69" s="356"/>
      <c r="L69" s="25"/>
      <c r="M69" s="162"/>
      <c r="N69" s="162"/>
      <c r="O69" s="163"/>
      <c r="P69" s="163"/>
      <c r="Q69" s="149" t="s">
        <v>854</v>
      </c>
      <c r="R69" s="150"/>
      <c r="S69" s="150"/>
      <c r="T69" s="150"/>
      <c r="U69" s="150"/>
      <c r="V69" s="150"/>
      <c r="W69" s="150"/>
      <c r="X69" s="150"/>
      <c r="Y69" s="150"/>
      <c r="Z69" s="150"/>
      <c r="AA69" s="150"/>
      <c r="AB69" s="150"/>
      <c r="AC69" s="150"/>
      <c r="AD69" s="150"/>
      <c r="AE69" s="150"/>
      <c r="AF69" s="150"/>
      <c r="AG69" s="150"/>
      <c r="AH69" s="150"/>
      <c r="AI69" s="150"/>
      <c r="AJ69" s="151"/>
    </row>
    <row r="70" spans="2:36" ht="60" customHeight="1" x14ac:dyDescent="0.2">
      <c r="B70" s="354" t="s">
        <v>876</v>
      </c>
      <c r="C70" s="355"/>
      <c r="D70" s="355"/>
      <c r="E70" s="355"/>
      <c r="F70" s="355"/>
      <c r="G70" s="355"/>
      <c r="H70" s="355"/>
      <c r="I70" s="355"/>
      <c r="J70" s="355"/>
      <c r="K70" s="355"/>
      <c r="L70" s="356"/>
      <c r="M70" s="162"/>
      <c r="N70" s="162"/>
      <c r="O70" s="163"/>
      <c r="P70" s="163"/>
      <c r="Q70" s="249"/>
      <c r="R70" s="250"/>
      <c r="S70" s="250"/>
      <c r="T70" s="250"/>
      <c r="U70" s="250"/>
      <c r="V70" s="250"/>
      <c r="W70" s="250"/>
      <c r="X70" s="250"/>
      <c r="Y70" s="250"/>
      <c r="Z70" s="250"/>
      <c r="AA70" s="250"/>
      <c r="AB70" s="250"/>
      <c r="AC70" s="250"/>
      <c r="AD70" s="250"/>
      <c r="AE70" s="250"/>
      <c r="AF70" s="250"/>
      <c r="AG70" s="250"/>
      <c r="AH70" s="250"/>
      <c r="AI70" s="250"/>
      <c r="AJ70" s="251"/>
    </row>
    <row r="71" spans="2:36" ht="60" customHeight="1" x14ac:dyDescent="0.2">
      <c r="B71" s="354" t="s">
        <v>877</v>
      </c>
      <c r="C71" s="355"/>
      <c r="D71" s="355"/>
      <c r="E71" s="355"/>
      <c r="F71" s="355"/>
      <c r="G71" s="355"/>
      <c r="H71" s="355"/>
      <c r="I71" s="355"/>
      <c r="J71" s="355"/>
      <c r="K71" s="356"/>
      <c r="L71" s="102"/>
      <c r="M71" s="162"/>
      <c r="N71" s="162"/>
      <c r="O71" s="163"/>
      <c r="P71" s="163"/>
      <c r="Q71" s="149" t="s">
        <v>84</v>
      </c>
      <c r="R71" s="150"/>
      <c r="S71" s="150"/>
      <c r="T71" s="150"/>
      <c r="U71" s="150"/>
      <c r="V71" s="150"/>
      <c r="W71" s="150"/>
      <c r="X71" s="150"/>
      <c r="Y71" s="150"/>
      <c r="Z71" s="150"/>
      <c r="AA71" s="150"/>
      <c r="AB71" s="150"/>
      <c r="AC71" s="150"/>
      <c r="AD71" s="150"/>
      <c r="AE71" s="150"/>
      <c r="AF71" s="150"/>
      <c r="AG71" s="150"/>
      <c r="AH71" s="150"/>
      <c r="AI71" s="150"/>
      <c r="AJ71" s="151"/>
    </row>
    <row r="72" spans="2:36" ht="60" customHeight="1" x14ac:dyDescent="0.2">
      <c r="B72" s="354" t="s">
        <v>878</v>
      </c>
      <c r="C72" s="355"/>
      <c r="D72" s="355"/>
      <c r="E72" s="355"/>
      <c r="F72" s="355"/>
      <c r="G72" s="355"/>
      <c r="H72" s="355"/>
      <c r="I72" s="355"/>
      <c r="J72" s="355"/>
      <c r="K72" s="355"/>
      <c r="L72" s="102"/>
      <c r="M72" s="162"/>
      <c r="N72" s="162"/>
      <c r="O72" s="163"/>
      <c r="P72" s="163"/>
      <c r="Q72" s="149" t="s">
        <v>855</v>
      </c>
      <c r="R72" s="150"/>
      <c r="S72" s="150"/>
      <c r="T72" s="150"/>
      <c r="U72" s="150"/>
      <c r="V72" s="150"/>
      <c r="W72" s="150"/>
      <c r="X72" s="150"/>
      <c r="Y72" s="150"/>
      <c r="Z72" s="150"/>
      <c r="AA72" s="150"/>
      <c r="AB72" s="150"/>
      <c r="AC72" s="150"/>
      <c r="AD72" s="150"/>
      <c r="AE72" s="150"/>
      <c r="AF72" s="150"/>
      <c r="AG72" s="150"/>
      <c r="AH72" s="150"/>
      <c r="AI72" s="150"/>
      <c r="AJ72" s="151"/>
    </row>
    <row r="73" spans="2:36" ht="60" customHeight="1" x14ac:dyDescent="0.2">
      <c r="B73" s="354" t="s">
        <v>879</v>
      </c>
      <c r="C73" s="355"/>
      <c r="D73" s="355"/>
      <c r="E73" s="355"/>
      <c r="F73" s="355"/>
      <c r="G73" s="355"/>
      <c r="H73" s="355"/>
      <c r="I73" s="355"/>
      <c r="J73" s="355"/>
      <c r="K73" s="355"/>
      <c r="L73" s="103"/>
      <c r="M73" s="155"/>
      <c r="N73" s="156"/>
      <c r="O73" s="157"/>
      <c r="P73" s="158"/>
      <c r="Q73" s="149"/>
      <c r="R73" s="150"/>
      <c r="S73" s="150"/>
      <c r="T73" s="150"/>
      <c r="U73" s="150"/>
      <c r="V73" s="150"/>
      <c r="W73" s="150"/>
      <c r="X73" s="150"/>
      <c r="Y73" s="150"/>
      <c r="Z73" s="150"/>
      <c r="AA73" s="150"/>
      <c r="AB73" s="150"/>
      <c r="AC73" s="150"/>
      <c r="AD73" s="150"/>
      <c r="AE73" s="150"/>
      <c r="AF73" s="150"/>
      <c r="AG73" s="150"/>
      <c r="AH73" s="150"/>
      <c r="AI73" s="150"/>
      <c r="AJ73" s="151"/>
    </row>
    <row r="74" spans="2:36" ht="60" customHeight="1" x14ac:dyDescent="0.2">
      <c r="B74" s="354" t="s">
        <v>880</v>
      </c>
      <c r="C74" s="355"/>
      <c r="D74" s="355"/>
      <c r="E74" s="355"/>
      <c r="F74" s="355"/>
      <c r="G74" s="355"/>
      <c r="H74" s="355"/>
      <c r="I74" s="355"/>
      <c r="J74" s="355"/>
      <c r="K74" s="355"/>
      <c r="L74" s="103"/>
      <c r="M74" s="357"/>
      <c r="N74" s="358"/>
      <c r="O74" s="359"/>
      <c r="P74" s="360"/>
      <c r="Q74" s="196" t="s">
        <v>885</v>
      </c>
      <c r="R74" s="197"/>
      <c r="S74" s="197"/>
      <c r="T74" s="197"/>
      <c r="U74" s="197"/>
      <c r="V74" s="197"/>
      <c r="W74" s="197"/>
      <c r="X74" s="197"/>
      <c r="Y74" s="197"/>
      <c r="Z74" s="197"/>
      <c r="AA74" s="197"/>
      <c r="AB74" s="197"/>
      <c r="AC74" s="197"/>
      <c r="AD74" s="197"/>
      <c r="AE74" s="197"/>
      <c r="AF74" s="197"/>
      <c r="AG74" s="197"/>
      <c r="AH74" s="197"/>
      <c r="AI74" s="197"/>
      <c r="AJ74" s="198"/>
    </row>
    <row r="75" spans="2:36" ht="60" customHeight="1" x14ac:dyDescent="0.2">
      <c r="B75" s="354" t="s">
        <v>886</v>
      </c>
      <c r="C75" s="355"/>
      <c r="D75" s="355"/>
      <c r="E75" s="355"/>
      <c r="F75" s="355"/>
      <c r="G75" s="355"/>
      <c r="H75" s="355"/>
      <c r="I75" s="355"/>
      <c r="J75" s="355"/>
      <c r="K75" s="355"/>
      <c r="L75" s="103"/>
      <c r="M75" s="357"/>
      <c r="N75" s="358"/>
      <c r="O75" s="359"/>
      <c r="P75" s="360"/>
      <c r="Q75" s="361" t="s">
        <v>915</v>
      </c>
      <c r="R75" s="362"/>
      <c r="S75" s="362"/>
      <c r="T75" s="362"/>
      <c r="U75" s="362"/>
      <c r="V75" s="362"/>
      <c r="W75" s="362"/>
      <c r="X75" s="362"/>
      <c r="Y75" s="362"/>
      <c r="Z75" s="362"/>
      <c r="AA75" s="362"/>
      <c r="AB75" s="362"/>
      <c r="AC75" s="362"/>
      <c r="AD75" s="362"/>
      <c r="AE75" s="362"/>
      <c r="AF75" s="362"/>
      <c r="AG75" s="362"/>
      <c r="AH75" s="362"/>
      <c r="AI75" s="362"/>
      <c r="AJ75" s="363"/>
    </row>
    <row r="76" spans="2:36" ht="60" customHeight="1" x14ac:dyDescent="0.2">
      <c r="B76" s="354" t="s">
        <v>887</v>
      </c>
      <c r="C76" s="355"/>
      <c r="D76" s="355"/>
      <c r="E76" s="355"/>
      <c r="F76" s="355"/>
      <c r="G76" s="355"/>
      <c r="H76" s="355"/>
      <c r="I76" s="355"/>
      <c r="J76" s="355"/>
      <c r="K76" s="355"/>
      <c r="L76" s="103"/>
      <c r="M76" s="357"/>
      <c r="N76" s="358"/>
      <c r="O76" s="359"/>
      <c r="P76" s="360"/>
      <c r="Q76" s="361" t="s">
        <v>915</v>
      </c>
      <c r="R76" s="362"/>
      <c r="S76" s="362"/>
      <c r="T76" s="362"/>
      <c r="U76" s="362"/>
      <c r="V76" s="362"/>
      <c r="W76" s="362"/>
      <c r="X76" s="362"/>
      <c r="Y76" s="362"/>
      <c r="Z76" s="362"/>
      <c r="AA76" s="362"/>
      <c r="AB76" s="362"/>
      <c r="AC76" s="362"/>
      <c r="AD76" s="362"/>
      <c r="AE76" s="362"/>
      <c r="AF76" s="362"/>
      <c r="AG76" s="362"/>
      <c r="AH76" s="362"/>
      <c r="AI76" s="362"/>
      <c r="AJ76" s="363"/>
    </row>
    <row r="77" spans="2:36" ht="60" customHeight="1" x14ac:dyDescent="0.2">
      <c r="B77" s="354" t="s">
        <v>881</v>
      </c>
      <c r="C77" s="355"/>
      <c r="D77" s="355"/>
      <c r="E77" s="355"/>
      <c r="F77" s="355"/>
      <c r="G77" s="355"/>
      <c r="H77" s="355"/>
      <c r="I77" s="355"/>
      <c r="J77" s="355"/>
      <c r="K77" s="355"/>
      <c r="L77" s="103"/>
      <c r="M77" s="155"/>
      <c r="N77" s="156"/>
      <c r="O77" s="157"/>
      <c r="P77" s="158"/>
      <c r="Q77" s="159"/>
      <c r="R77" s="160"/>
      <c r="S77" s="160"/>
      <c r="T77" s="160"/>
      <c r="U77" s="160"/>
      <c r="V77" s="160"/>
      <c r="W77" s="160"/>
      <c r="X77" s="160"/>
      <c r="Y77" s="160"/>
      <c r="Z77" s="160"/>
      <c r="AA77" s="160"/>
      <c r="AB77" s="160"/>
      <c r="AC77" s="160"/>
      <c r="AD77" s="160"/>
      <c r="AE77" s="160"/>
      <c r="AF77" s="160"/>
      <c r="AG77" s="160"/>
      <c r="AH77" s="160"/>
      <c r="AI77" s="160"/>
      <c r="AJ77" s="161"/>
    </row>
    <row r="78" spans="2:36" ht="60" customHeight="1" x14ac:dyDescent="0.2">
      <c r="B78" s="354" t="s">
        <v>882</v>
      </c>
      <c r="C78" s="355"/>
      <c r="D78" s="355"/>
      <c r="E78" s="355"/>
      <c r="F78" s="355"/>
      <c r="G78" s="355"/>
      <c r="H78" s="355"/>
      <c r="I78" s="355"/>
      <c r="J78" s="355"/>
      <c r="K78" s="356"/>
      <c r="L78" s="103"/>
      <c r="M78" s="357"/>
      <c r="N78" s="358"/>
      <c r="O78" s="359"/>
      <c r="P78" s="360"/>
      <c r="Q78" s="249"/>
      <c r="R78" s="250"/>
      <c r="S78" s="250"/>
      <c r="T78" s="250"/>
      <c r="U78" s="250"/>
      <c r="V78" s="250"/>
      <c r="W78" s="250"/>
      <c r="X78" s="250"/>
      <c r="Y78" s="250"/>
      <c r="Z78" s="250"/>
      <c r="AA78" s="250"/>
      <c r="AB78" s="250"/>
      <c r="AC78" s="250"/>
      <c r="AD78" s="250"/>
      <c r="AE78" s="250"/>
      <c r="AF78" s="250"/>
      <c r="AG78" s="250"/>
      <c r="AH78" s="250"/>
      <c r="AI78" s="250"/>
      <c r="AJ78" s="251"/>
    </row>
    <row r="79" spans="2:36" ht="60" customHeight="1" x14ac:dyDescent="0.2">
      <c r="B79" s="354" t="s">
        <v>883</v>
      </c>
      <c r="C79" s="355"/>
      <c r="D79" s="355"/>
      <c r="E79" s="355"/>
      <c r="F79" s="355"/>
      <c r="G79" s="355"/>
      <c r="H79" s="355"/>
      <c r="I79" s="355"/>
      <c r="J79" s="355"/>
      <c r="K79" s="355"/>
      <c r="L79" s="103"/>
      <c r="M79" s="155"/>
      <c r="N79" s="156"/>
      <c r="O79" s="157"/>
      <c r="P79" s="158"/>
      <c r="Q79" s="159"/>
      <c r="R79" s="160"/>
      <c r="S79" s="160"/>
      <c r="T79" s="160"/>
      <c r="U79" s="160"/>
      <c r="V79" s="160"/>
      <c r="W79" s="160"/>
      <c r="X79" s="160"/>
      <c r="Y79" s="160"/>
      <c r="Z79" s="160"/>
      <c r="AA79" s="160"/>
      <c r="AB79" s="160"/>
      <c r="AC79" s="160"/>
      <c r="AD79" s="160"/>
      <c r="AE79" s="160"/>
      <c r="AF79" s="160"/>
      <c r="AG79" s="160"/>
      <c r="AH79" s="160"/>
      <c r="AI79" s="160"/>
      <c r="AJ79" s="161"/>
    </row>
    <row r="80" spans="2:36" ht="60" customHeight="1" x14ac:dyDescent="0.2">
      <c r="B80" s="354" t="s">
        <v>884</v>
      </c>
      <c r="C80" s="355"/>
      <c r="D80" s="355"/>
      <c r="E80" s="355"/>
      <c r="F80" s="355"/>
      <c r="G80" s="355"/>
      <c r="H80" s="355"/>
      <c r="I80" s="355"/>
      <c r="J80" s="355"/>
      <c r="K80" s="355"/>
      <c r="L80" s="103"/>
      <c r="M80" s="155"/>
      <c r="N80" s="156"/>
      <c r="O80" s="157"/>
      <c r="P80" s="158"/>
      <c r="Q80" s="159" t="s">
        <v>98</v>
      </c>
      <c r="R80" s="160"/>
      <c r="S80" s="160"/>
      <c r="T80" s="160"/>
      <c r="U80" s="160"/>
      <c r="V80" s="160"/>
      <c r="W80" s="160"/>
      <c r="X80" s="160"/>
      <c r="Y80" s="160"/>
      <c r="Z80" s="160"/>
      <c r="AA80" s="160"/>
      <c r="AB80" s="160"/>
      <c r="AC80" s="160"/>
      <c r="AD80" s="160"/>
      <c r="AE80" s="160"/>
      <c r="AF80" s="160"/>
      <c r="AG80" s="160"/>
      <c r="AH80" s="160"/>
      <c r="AI80" s="160"/>
      <c r="AJ80" s="161"/>
    </row>
    <row r="81" spans="2:36" ht="60" customHeight="1" x14ac:dyDescent="0.2">
      <c r="B81" s="132" t="s">
        <v>107</v>
      </c>
      <c r="C81" s="133"/>
      <c r="D81" s="133"/>
      <c r="E81" s="133"/>
      <c r="F81" s="133"/>
      <c r="G81" s="133"/>
      <c r="H81" s="133"/>
      <c r="I81" s="133"/>
      <c r="J81" s="133"/>
      <c r="K81" s="133"/>
      <c r="L81" s="133"/>
      <c r="M81" s="133"/>
      <c r="N81" s="133"/>
      <c r="O81" s="133"/>
      <c r="P81" s="133"/>
      <c r="Q81" s="133"/>
      <c r="R81" s="133"/>
      <c r="S81" s="133"/>
      <c r="T81" s="133"/>
      <c r="U81" s="133"/>
      <c r="V81" s="133"/>
      <c r="W81" s="133"/>
      <c r="X81" s="133"/>
      <c r="Y81" s="133"/>
      <c r="Z81" s="133"/>
      <c r="AA81" s="133"/>
      <c r="AB81" s="133"/>
      <c r="AC81" s="133"/>
      <c r="AD81" s="133"/>
      <c r="AE81" s="133"/>
      <c r="AF81" s="133"/>
      <c r="AG81" s="133"/>
      <c r="AH81" s="133"/>
      <c r="AI81" s="133"/>
      <c r="AJ81" s="134"/>
    </row>
    <row r="82" spans="2:36" ht="60" customHeight="1" x14ac:dyDescent="0.2">
      <c r="B82" s="347"/>
      <c r="C82" s="348"/>
      <c r="D82" s="348"/>
      <c r="E82" s="348"/>
      <c r="F82" s="348"/>
      <c r="G82" s="348"/>
      <c r="H82" s="348"/>
      <c r="I82" s="348"/>
      <c r="J82" s="348"/>
      <c r="K82" s="348"/>
      <c r="L82" s="348"/>
      <c r="M82" s="348"/>
      <c r="N82" s="348"/>
      <c r="O82" s="348"/>
      <c r="P82" s="348"/>
      <c r="Q82" s="348"/>
      <c r="R82" s="348"/>
      <c r="S82" s="348"/>
      <c r="T82" s="348"/>
      <c r="U82" s="348"/>
      <c r="V82" s="348"/>
      <c r="W82" s="348"/>
      <c r="X82" s="348"/>
      <c r="Y82" s="348"/>
      <c r="Z82" s="348"/>
      <c r="AA82" s="348"/>
      <c r="AB82" s="348"/>
      <c r="AC82" s="348"/>
      <c r="AD82" s="348"/>
      <c r="AE82" s="348"/>
      <c r="AF82" s="348"/>
      <c r="AG82" s="348"/>
      <c r="AH82" s="348"/>
      <c r="AI82" s="348"/>
      <c r="AJ82" s="349"/>
    </row>
    <row r="83" spans="2:36" ht="15" x14ac:dyDescent="0.2">
      <c r="B83" s="350" t="s">
        <v>106</v>
      </c>
      <c r="C83" s="350"/>
      <c r="D83" s="350"/>
      <c r="E83" s="350"/>
      <c r="F83" s="350"/>
      <c r="G83" s="350"/>
      <c r="H83" s="350"/>
      <c r="I83" s="350"/>
      <c r="J83" s="350"/>
      <c r="K83" s="350"/>
      <c r="L83" s="350"/>
      <c r="M83" s="350"/>
      <c r="N83" s="350"/>
      <c r="O83" s="350"/>
      <c r="P83" s="350"/>
      <c r="Q83" s="350"/>
      <c r="R83" s="350"/>
      <c r="S83" s="350"/>
      <c r="T83" s="350"/>
      <c r="U83" s="350"/>
      <c r="V83" s="350"/>
      <c r="W83" s="350"/>
      <c r="X83" s="350"/>
      <c r="Y83" s="350"/>
      <c r="Z83" s="350"/>
      <c r="AA83" s="350"/>
      <c r="AB83" s="350"/>
      <c r="AC83" s="350"/>
      <c r="AD83" s="350"/>
      <c r="AE83" s="350"/>
      <c r="AF83" s="350"/>
      <c r="AG83" s="350"/>
      <c r="AH83" s="350"/>
      <c r="AI83" s="350"/>
      <c r="AJ83" s="350"/>
    </row>
    <row r="84" spans="2:36" ht="20.100000000000001" customHeight="1" x14ac:dyDescent="0.2">
      <c r="B84" s="351"/>
      <c r="C84" s="352"/>
      <c r="D84" s="352"/>
      <c r="E84" s="352"/>
      <c r="F84" s="352"/>
      <c r="G84" s="352"/>
      <c r="H84" s="352"/>
      <c r="I84" s="352"/>
      <c r="J84" s="352"/>
      <c r="K84" s="352"/>
      <c r="L84" s="352"/>
      <c r="M84" s="352"/>
      <c r="N84" s="352"/>
      <c r="O84" s="352"/>
      <c r="P84" s="352"/>
      <c r="Q84" s="352"/>
      <c r="R84" s="352"/>
      <c r="S84" s="352"/>
      <c r="T84" s="352"/>
      <c r="U84" s="352"/>
      <c r="V84" s="352"/>
      <c r="W84" s="352"/>
      <c r="X84" s="352"/>
      <c r="Y84" s="352"/>
      <c r="Z84" s="352"/>
      <c r="AA84" s="352"/>
      <c r="AB84" s="352"/>
      <c r="AC84" s="352"/>
      <c r="AD84" s="352"/>
      <c r="AE84" s="352"/>
      <c r="AF84" s="352"/>
      <c r="AG84" s="352"/>
      <c r="AH84" s="352"/>
      <c r="AI84" s="352"/>
      <c r="AJ84" s="353"/>
    </row>
    <row r="85" spans="2:36" ht="24.95" customHeight="1" x14ac:dyDescent="0.2">
      <c r="B85" s="99"/>
      <c r="C85" s="138"/>
      <c r="D85" s="138"/>
      <c r="E85" s="138"/>
      <c r="F85" s="138"/>
      <c r="G85" s="138"/>
      <c r="H85" s="138"/>
      <c r="I85" s="138"/>
      <c r="J85" s="138"/>
      <c r="K85" s="138"/>
      <c r="L85" s="100"/>
      <c r="M85" s="100"/>
      <c r="N85" s="100"/>
      <c r="O85" s="100"/>
      <c r="P85" s="100"/>
      <c r="Q85" s="100"/>
      <c r="R85" s="100"/>
      <c r="S85" s="100"/>
      <c r="T85" s="100"/>
      <c r="U85" s="100"/>
      <c r="V85" s="138"/>
      <c r="W85" s="138"/>
      <c r="X85" s="138"/>
      <c r="Y85" s="138"/>
      <c r="Z85" s="138"/>
      <c r="AA85" s="138"/>
      <c r="AB85" s="138"/>
      <c r="AC85" s="138"/>
      <c r="AD85" s="138"/>
      <c r="AE85" s="138"/>
      <c r="AF85" s="138"/>
      <c r="AG85" s="100"/>
      <c r="AH85" s="100"/>
      <c r="AI85" s="100"/>
      <c r="AJ85" s="101"/>
    </row>
    <row r="86" spans="2:36" ht="24.95" customHeight="1" x14ac:dyDescent="0.2">
      <c r="B86" s="3"/>
      <c r="C86" s="146" t="s">
        <v>99</v>
      </c>
      <c r="D86" s="146"/>
      <c r="E86" s="146"/>
      <c r="F86" s="146"/>
      <c r="G86" s="146"/>
      <c r="H86" s="146"/>
      <c r="I86" s="146"/>
      <c r="J86" s="146"/>
      <c r="K86" s="146"/>
      <c r="L86" s="8"/>
      <c r="M86" s="8"/>
      <c r="V86" s="146" t="s">
        <v>102</v>
      </c>
      <c r="W86" s="146"/>
      <c r="X86" s="146"/>
      <c r="Y86" s="146"/>
      <c r="Z86" s="146"/>
      <c r="AA86" s="146"/>
      <c r="AB86" s="146"/>
      <c r="AC86" s="146"/>
      <c r="AD86" s="146"/>
      <c r="AE86" s="8"/>
      <c r="AF86" s="8"/>
      <c r="AJ86" s="101"/>
    </row>
    <row r="87" spans="2:36" ht="24.95" customHeight="1" x14ac:dyDescent="0.2">
      <c r="B87" s="3"/>
      <c r="C87" s="100"/>
      <c r="D87" s="100"/>
      <c r="E87" s="100"/>
      <c r="F87" s="100"/>
      <c r="G87" s="100"/>
      <c r="H87" s="100"/>
      <c r="I87" s="100"/>
      <c r="J87" s="100"/>
      <c r="K87" s="100"/>
      <c r="L87" s="24"/>
      <c r="M87" s="24"/>
      <c r="V87" s="100"/>
      <c r="W87" s="100"/>
      <c r="X87" s="100"/>
      <c r="Y87" s="100"/>
      <c r="Z87" s="100"/>
      <c r="AA87" s="100"/>
      <c r="AB87" s="100"/>
      <c r="AC87" s="100"/>
      <c r="AD87" s="100"/>
      <c r="AE87" s="24"/>
      <c r="AF87" s="24"/>
      <c r="AJ87" s="101"/>
    </row>
    <row r="88" spans="2:36" ht="24.95" customHeight="1" x14ac:dyDescent="0.2">
      <c r="B88" s="3"/>
      <c r="C88" s="138"/>
      <c r="D88" s="138"/>
      <c r="E88" s="138"/>
      <c r="F88" s="138"/>
      <c r="G88" s="138"/>
      <c r="H88" s="138"/>
      <c r="I88" s="138"/>
      <c r="J88" s="138"/>
      <c r="K88" s="138"/>
      <c r="L88" s="24"/>
      <c r="M88" s="24"/>
      <c r="V88" s="346"/>
      <c r="W88" s="346"/>
      <c r="X88" s="346"/>
      <c r="Y88" s="346"/>
      <c r="Z88" s="346"/>
      <c r="AA88" s="346"/>
      <c r="AB88" s="346"/>
      <c r="AC88" s="346"/>
      <c r="AD88" s="346"/>
      <c r="AE88" s="24"/>
      <c r="AF88" s="24"/>
      <c r="AJ88" s="101"/>
    </row>
    <row r="89" spans="2:36" ht="24.95" customHeight="1" x14ac:dyDescent="0.2">
      <c r="B89" s="3"/>
      <c r="C89" s="24" t="s">
        <v>100</v>
      </c>
      <c r="D89" s="24"/>
      <c r="E89" s="24"/>
      <c r="F89" s="24"/>
      <c r="G89" s="24"/>
      <c r="H89" s="24"/>
      <c r="I89" s="24"/>
      <c r="J89" s="24"/>
      <c r="K89" s="24"/>
      <c r="L89" s="24"/>
      <c r="M89" s="24"/>
      <c r="V89" s="24"/>
      <c r="W89" s="24"/>
      <c r="X89" s="24"/>
      <c r="Y89" s="24"/>
      <c r="Z89" s="24"/>
      <c r="AA89" s="24"/>
      <c r="AB89" s="24"/>
      <c r="AC89" s="24"/>
      <c r="AD89" s="24"/>
      <c r="AE89" s="24"/>
      <c r="AF89" s="24"/>
      <c r="AJ89" s="101"/>
    </row>
    <row r="90" spans="2:36" ht="24.95" customHeight="1" x14ac:dyDescent="0.2">
      <c r="C90" s="345" t="s">
        <v>101</v>
      </c>
      <c r="D90" s="345"/>
      <c r="E90" s="345"/>
      <c r="F90" s="345"/>
      <c r="G90" s="345"/>
      <c r="H90" s="345"/>
      <c r="I90" s="345"/>
      <c r="J90" s="345"/>
      <c r="K90" s="345"/>
      <c r="L90" s="345"/>
      <c r="M90" s="345"/>
      <c r="N90" s="345"/>
      <c r="V90" s="345"/>
      <c r="W90" s="345"/>
      <c r="X90" s="345"/>
      <c r="Y90" s="345"/>
      <c r="Z90" s="345"/>
      <c r="AA90" s="345"/>
      <c r="AB90" s="345"/>
      <c r="AC90" s="345"/>
      <c r="AD90" s="345"/>
      <c r="AE90" s="345"/>
      <c r="AF90" s="345"/>
      <c r="AG90" s="345"/>
    </row>
    <row r="91" spans="2:36" ht="24.95" customHeight="1" x14ac:dyDescent="0.2">
      <c r="B91" s="26"/>
      <c r="C91" s="138"/>
      <c r="D91" s="138"/>
      <c r="E91" s="138"/>
      <c r="F91" s="138"/>
      <c r="G91" s="138"/>
      <c r="H91" s="138"/>
      <c r="I91" s="138"/>
      <c r="J91" s="138"/>
      <c r="K91" s="138"/>
      <c r="L91" s="100"/>
      <c r="M91" s="100"/>
      <c r="N91" s="100"/>
      <c r="O91" s="9"/>
      <c r="P91" s="9"/>
      <c r="Q91" s="9"/>
      <c r="R91" s="9"/>
      <c r="S91" s="9"/>
      <c r="T91" s="9"/>
      <c r="U91" s="9"/>
      <c r="V91" s="9"/>
      <c r="W91" s="9"/>
      <c r="X91" s="9"/>
      <c r="Y91" s="9"/>
      <c r="Z91" s="9"/>
      <c r="AA91" s="9"/>
      <c r="AB91" s="9"/>
      <c r="AC91" s="9"/>
      <c r="AD91" s="9"/>
      <c r="AE91" s="9"/>
      <c r="AF91" s="9"/>
      <c r="AG91" s="9"/>
      <c r="AH91" s="9"/>
      <c r="AI91" s="9"/>
      <c r="AJ91" s="27"/>
    </row>
    <row r="92" spans="2:36" ht="24.95" customHeight="1" x14ac:dyDescent="0.2">
      <c r="B92" s="26"/>
      <c r="C92" s="146" t="s">
        <v>103</v>
      </c>
      <c r="D92" s="146"/>
      <c r="E92" s="146"/>
      <c r="F92" s="146"/>
      <c r="G92" s="146"/>
      <c r="H92" s="146"/>
      <c r="I92" s="146"/>
      <c r="J92" s="146"/>
      <c r="K92" s="146"/>
      <c r="L92" s="8"/>
      <c r="M92" s="8"/>
      <c r="O92" s="9"/>
      <c r="P92" s="9"/>
      <c r="Q92" s="9"/>
      <c r="R92" s="9"/>
      <c r="S92" s="9"/>
      <c r="T92" s="9"/>
      <c r="U92" s="9"/>
      <c r="V92" s="9"/>
      <c r="W92" s="9"/>
      <c r="X92" s="9"/>
      <c r="Y92" s="9"/>
      <c r="Z92" s="9"/>
      <c r="AA92" s="9"/>
      <c r="AB92" s="9"/>
      <c r="AC92" s="9"/>
      <c r="AD92" s="9"/>
      <c r="AE92" s="9"/>
      <c r="AF92" s="9"/>
      <c r="AG92" s="9"/>
      <c r="AH92" s="9"/>
      <c r="AI92" s="9"/>
      <c r="AJ92" s="27"/>
    </row>
    <row r="93" spans="2:36" ht="24.95" customHeight="1" x14ac:dyDescent="0.2">
      <c r="B93" s="99"/>
      <c r="C93" s="100"/>
      <c r="D93" s="100"/>
      <c r="E93" s="100"/>
      <c r="F93" s="100"/>
      <c r="G93" s="100"/>
      <c r="H93" s="100"/>
      <c r="I93" s="100"/>
      <c r="J93" s="100"/>
      <c r="K93" s="100"/>
      <c r="L93" s="24"/>
      <c r="M93" s="24"/>
      <c r="O93" s="100"/>
      <c r="P93" s="100"/>
      <c r="Q93" s="100"/>
      <c r="R93" s="100"/>
      <c r="S93" s="100"/>
      <c r="T93" s="100"/>
      <c r="U93" s="100"/>
      <c r="V93" s="100"/>
      <c r="W93" s="100"/>
      <c r="X93" s="100"/>
      <c r="Y93" s="100"/>
      <c r="Z93" s="100"/>
      <c r="AA93" s="100"/>
      <c r="AB93" s="100"/>
      <c r="AC93" s="100"/>
      <c r="AD93" s="100"/>
      <c r="AE93" s="100"/>
      <c r="AF93" s="100"/>
      <c r="AG93" s="100"/>
      <c r="AH93" s="100"/>
      <c r="AI93" s="100"/>
      <c r="AJ93" s="101"/>
    </row>
    <row r="94" spans="2:36" ht="24.95" customHeight="1" x14ac:dyDescent="0.2">
      <c r="B94" s="3"/>
      <c r="C94" s="138"/>
      <c r="D94" s="138"/>
      <c r="E94" s="138"/>
      <c r="F94" s="138"/>
      <c r="G94" s="138"/>
      <c r="H94" s="138"/>
      <c r="I94" s="138"/>
      <c r="J94" s="138"/>
      <c r="K94" s="138"/>
      <c r="L94" s="24"/>
      <c r="M94" s="24"/>
      <c r="V94" s="24"/>
      <c r="W94" s="24"/>
      <c r="X94" s="24"/>
      <c r="Y94" s="24"/>
      <c r="Z94" s="24"/>
      <c r="AA94" s="24"/>
      <c r="AB94" s="24"/>
      <c r="AC94" s="24"/>
      <c r="AD94" s="24"/>
      <c r="AE94" s="24"/>
      <c r="AF94" s="24"/>
      <c r="AJ94" s="100"/>
    </row>
    <row r="95" spans="2:36" ht="24.95" customHeight="1" x14ac:dyDescent="0.2">
      <c r="B95" s="3"/>
      <c r="C95" s="28" t="s">
        <v>104</v>
      </c>
      <c r="D95" s="28"/>
      <c r="E95" s="28"/>
      <c r="F95" s="28"/>
      <c r="G95" s="28"/>
      <c r="H95" s="28"/>
      <c r="I95" s="28"/>
      <c r="J95" s="28"/>
      <c r="K95" s="28"/>
      <c r="L95" s="24"/>
      <c r="M95" s="24"/>
    </row>
    <row r="96" spans="2:36" ht="24.95" customHeight="1" x14ac:dyDescent="0.2">
      <c r="B96" s="3"/>
      <c r="C96" s="345" t="s">
        <v>105</v>
      </c>
      <c r="D96" s="345"/>
      <c r="E96" s="345"/>
      <c r="F96" s="345"/>
      <c r="G96" s="345"/>
      <c r="H96" s="345"/>
      <c r="I96" s="345"/>
      <c r="J96" s="345"/>
      <c r="K96" s="345"/>
      <c r="L96" s="345"/>
      <c r="M96" s="345"/>
      <c r="N96" s="345"/>
      <c r="AJ96" s="4"/>
    </row>
    <row r="97" spans="4:14" ht="20.100000000000001" customHeight="1" x14ac:dyDescent="0.2"/>
    <row r="98" spans="4:14" ht="20.100000000000001" customHeight="1" x14ac:dyDescent="0.2">
      <c r="D98" s="12"/>
      <c r="E98" s="12"/>
      <c r="F98" s="12"/>
      <c r="G98" s="12"/>
      <c r="H98" s="12"/>
      <c r="I98" s="12"/>
      <c r="J98" s="12"/>
      <c r="K98" s="12"/>
      <c r="L98" s="12"/>
      <c r="M98" s="12"/>
      <c r="N98" s="12"/>
    </row>
    <row r="99" spans="4:14" ht="20.100000000000001" customHeight="1" x14ac:dyDescent="0.2">
      <c r="D99" s="12"/>
      <c r="E99" s="12"/>
      <c r="F99" s="12"/>
      <c r="G99" s="12"/>
      <c r="H99" s="12"/>
      <c r="I99" s="12"/>
      <c r="J99" s="12"/>
      <c r="K99" s="12"/>
      <c r="L99" s="12"/>
      <c r="M99" s="12"/>
      <c r="N99" s="12"/>
    </row>
    <row r="100" spans="4:14" ht="20.100000000000001" customHeight="1" x14ac:dyDescent="0.2">
      <c r="D100" s="12"/>
      <c r="E100" s="12"/>
      <c r="F100" s="12"/>
      <c r="G100" s="12"/>
      <c r="H100" s="12"/>
      <c r="I100" s="12"/>
      <c r="J100" s="12"/>
      <c r="K100" s="12"/>
      <c r="L100" s="12"/>
      <c r="M100" s="12"/>
      <c r="N100" s="12"/>
    </row>
    <row r="101" spans="4:14" ht="20.100000000000001" customHeight="1" x14ac:dyDescent="0.2">
      <c r="D101" s="12"/>
      <c r="E101" s="12"/>
      <c r="F101" s="12"/>
      <c r="G101" s="12"/>
      <c r="H101" s="12"/>
      <c r="I101" s="12"/>
      <c r="J101" s="12"/>
      <c r="K101" s="12"/>
      <c r="L101" s="12"/>
      <c r="M101" s="12"/>
      <c r="N101" s="12"/>
    </row>
    <row r="102" spans="4:14" ht="20.100000000000001" customHeight="1" x14ac:dyDescent="0.2">
      <c r="D102" s="12"/>
      <c r="E102" s="12"/>
      <c r="F102" s="12"/>
      <c r="G102" s="12"/>
      <c r="H102" s="12"/>
      <c r="I102" s="12"/>
      <c r="J102" s="12"/>
      <c r="K102" s="12"/>
      <c r="L102" s="12"/>
      <c r="M102" s="12"/>
      <c r="N102" s="12"/>
    </row>
    <row r="103" spans="4:14" ht="20.100000000000001" customHeight="1" x14ac:dyDescent="0.2">
      <c r="D103" s="12"/>
      <c r="E103" s="12"/>
      <c r="F103" s="12"/>
      <c r="G103" s="12"/>
      <c r="H103" s="12"/>
      <c r="I103" s="12"/>
      <c r="J103" s="12"/>
      <c r="K103" s="12"/>
      <c r="L103" s="12"/>
      <c r="M103" s="12"/>
      <c r="N103" s="12"/>
    </row>
    <row r="104" spans="4:14" ht="20.100000000000001" customHeight="1" x14ac:dyDescent="0.2">
      <c r="D104" s="12"/>
      <c r="E104" s="12"/>
      <c r="F104" s="12"/>
      <c r="G104" s="12"/>
      <c r="H104" s="12"/>
      <c r="I104" s="12"/>
      <c r="J104" s="12"/>
      <c r="K104" s="12"/>
      <c r="L104" s="12"/>
      <c r="M104" s="12"/>
      <c r="N104" s="12"/>
    </row>
    <row r="105" spans="4:14" ht="20.100000000000001" customHeight="1" x14ac:dyDescent="0.2">
      <c r="D105" s="12"/>
      <c r="E105" s="12"/>
      <c r="F105" s="12"/>
      <c r="G105" s="12"/>
      <c r="H105" s="12"/>
      <c r="I105" s="12"/>
      <c r="J105" s="12"/>
      <c r="K105" s="12"/>
      <c r="L105" s="12"/>
      <c r="M105" s="12"/>
      <c r="N105" s="12"/>
    </row>
    <row r="106" spans="4:14" ht="20.100000000000001" customHeight="1" x14ac:dyDescent="0.2">
      <c r="D106" s="12"/>
      <c r="E106" s="12"/>
      <c r="F106" s="12"/>
      <c r="G106" s="12"/>
      <c r="H106" s="12"/>
      <c r="I106" s="12"/>
      <c r="J106" s="12"/>
      <c r="K106" s="12"/>
      <c r="L106" s="12"/>
      <c r="M106" s="12"/>
      <c r="N106" s="12"/>
    </row>
    <row r="107" spans="4:14" ht="20.100000000000001" customHeight="1" x14ac:dyDescent="0.2">
      <c r="D107" s="12"/>
      <c r="E107" s="12"/>
      <c r="F107" s="12"/>
      <c r="G107" s="12"/>
      <c r="H107" s="12"/>
      <c r="I107" s="12"/>
      <c r="J107" s="12"/>
      <c r="K107" s="12"/>
      <c r="L107" s="12"/>
      <c r="M107" s="12"/>
      <c r="N107" s="12"/>
    </row>
    <row r="108" spans="4:14" ht="20.100000000000001" customHeight="1" x14ac:dyDescent="0.2">
      <c r="D108" s="12"/>
      <c r="E108" s="12"/>
      <c r="F108" s="12"/>
      <c r="G108" s="12"/>
      <c r="H108" s="12"/>
      <c r="I108" s="12"/>
      <c r="J108" s="12"/>
      <c r="K108" s="12"/>
      <c r="L108" s="12"/>
      <c r="M108" s="12"/>
      <c r="N108" s="12"/>
    </row>
    <row r="109" spans="4:14" ht="20.100000000000001" customHeight="1" x14ac:dyDescent="0.2">
      <c r="D109" s="12"/>
      <c r="E109" s="12"/>
      <c r="F109" s="12"/>
      <c r="G109" s="12"/>
      <c r="H109" s="12"/>
      <c r="I109" s="12"/>
      <c r="J109" s="12"/>
      <c r="K109" s="12"/>
      <c r="L109" s="12"/>
      <c r="M109" s="12"/>
      <c r="N109" s="12"/>
    </row>
    <row r="110" spans="4:14" ht="20.100000000000001" customHeight="1" x14ac:dyDescent="0.2">
      <c r="D110" s="12"/>
      <c r="E110" s="12"/>
      <c r="F110" s="12"/>
      <c r="G110" s="12"/>
      <c r="H110" s="12"/>
      <c r="I110" s="12"/>
      <c r="J110" s="12"/>
      <c r="K110" s="12"/>
      <c r="L110" s="12"/>
      <c r="M110" s="12"/>
      <c r="N110" s="12"/>
    </row>
    <row r="111" spans="4:14" ht="20.100000000000001" customHeight="1" x14ac:dyDescent="0.2">
      <c r="D111" s="12"/>
      <c r="E111" s="12"/>
      <c r="F111" s="12"/>
      <c r="G111" s="12"/>
      <c r="H111" s="12"/>
      <c r="I111" s="12"/>
      <c r="J111" s="12"/>
      <c r="K111" s="12"/>
      <c r="L111" s="12"/>
      <c r="M111" s="12"/>
      <c r="N111" s="12"/>
    </row>
    <row r="112" spans="4:14" ht="20.100000000000001" customHeight="1" x14ac:dyDescent="0.2">
      <c r="D112" s="12"/>
      <c r="E112" s="12"/>
      <c r="F112" s="12"/>
      <c r="G112" s="12"/>
      <c r="H112" s="12"/>
      <c r="I112" s="12"/>
      <c r="J112" s="12"/>
      <c r="K112" s="12"/>
      <c r="L112" s="12"/>
      <c r="M112" s="12"/>
      <c r="N112" s="12"/>
    </row>
    <row r="113" spans="4:14" ht="20.100000000000001" customHeight="1" x14ac:dyDescent="0.2">
      <c r="D113" s="12"/>
      <c r="E113" s="12"/>
      <c r="F113" s="12"/>
      <c r="G113" s="12"/>
      <c r="H113" s="12"/>
      <c r="I113" s="12"/>
      <c r="J113" s="12"/>
      <c r="K113" s="12"/>
      <c r="L113" s="12"/>
      <c r="M113" s="12"/>
      <c r="N113" s="12"/>
    </row>
    <row r="114" spans="4:14" ht="20.100000000000001" customHeight="1" x14ac:dyDescent="0.2">
      <c r="M114" s="13">
        <v>43891</v>
      </c>
    </row>
    <row r="115" spans="4:14" ht="20.100000000000001" customHeight="1" x14ac:dyDescent="0.2"/>
    <row r="116" spans="4:14" ht="20.100000000000001" customHeight="1" x14ac:dyDescent="0.2"/>
    <row r="117" spans="4:14" ht="20.100000000000001" customHeight="1" x14ac:dyDescent="0.2"/>
    <row r="118" spans="4:14" ht="20.100000000000001" customHeight="1" x14ac:dyDescent="0.2"/>
    <row r="119" spans="4:14" ht="20.100000000000001" customHeight="1" x14ac:dyDescent="0.2"/>
    <row r="120" spans="4:14" ht="20.100000000000001" customHeight="1" x14ac:dyDescent="0.2"/>
    <row r="121" spans="4:14" ht="20.100000000000001" customHeight="1" x14ac:dyDescent="0.2"/>
  </sheetData>
  <sheetProtection formatCells="0" formatColumns="0" formatRows="0" insertColumns="0" insertRows="0" insertHyperlinks="0" deleteColumns="0" deleteRows="0" selectLockedCells="1" sort="0" autoFilter="0" pivotTables="0"/>
  <mergeCells count="224">
    <mergeCell ref="B10:AJ12"/>
    <mergeCell ref="B13:I13"/>
    <mergeCell ref="J13:Q13"/>
    <mergeCell ref="R13:AJ13"/>
    <mergeCell ref="B14:AJ14"/>
    <mergeCell ref="AT14:AX14"/>
    <mergeCell ref="B2:I9"/>
    <mergeCell ref="J2:Y6"/>
    <mergeCell ref="Z2:AJ3"/>
    <mergeCell ref="Z4:AJ6"/>
    <mergeCell ref="J7:Y9"/>
    <mergeCell ref="Z7:AJ9"/>
    <mergeCell ref="B15:H15"/>
    <mergeCell ref="I15:M15"/>
    <mergeCell ref="N15:R15"/>
    <mergeCell ref="S15:AB15"/>
    <mergeCell ref="AC15:AJ15"/>
    <mergeCell ref="B16:H16"/>
    <mergeCell ref="I16:M16"/>
    <mergeCell ref="O16:S16"/>
    <mergeCell ref="T16:AJ16"/>
    <mergeCell ref="B19:N19"/>
    <mergeCell ref="O19:AB19"/>
    <mergeCell ref="AC19:AE19"/>
    <mergeCell ref="AF19:AJ19"/>
    <mergeCell ref="B20:N20"/>
    <mergeCell ref="O20:AB20"/>
    <mergeCell ref="AC20:AE20"/>
    <mergeCell ref="AF20:AJ20"/>
    <mergeCell ref="B17:N17"/>
    <mergeCell ref="O17:AB17"/>
    <mergeCell ref="AC17:AE17"/>
    <mergeCell ref="AF17:AJ17"/>
    <mergeCell ref="B18:N18"/>
    <mergeCell ref="O18:AB18"/>
    <mergeCell ref="AC18:AJ18"/>
    <mergeCell ref="B21:N21"/>
    <mergeCell ref="O21:AB21"/>
    <mergeCell ref="AC21:AE21"/>
    <mergeCell ref="AF21:AJ21"/>
    <mergeCell ref="B22:AJ22"/>
    <mergeCell ref="B23:D24"/>
    <mergeCell ref="E23:M24"/>
    <mergeCell ref="N23:R24"/>
    <mergeCell ref="S23:X24"/>
    <mergeCell ref="Y23:AB24"/>
    <mergeCell ref="AB27:AE28"/>
    <mergeCell ref="AF27:AJ28"/>
    <mergeCell ref="B28:E28"/>
    <mergeCell ref="F28:J28"/>
    <mergeCell ref="B29:J29"/>
    <mergeCell ref="K29:N29"/>
    <mergeCell ref="O29:AJ29"/>
    <mergeCell ref="AC23:AJ24"/>
    <mergeCell ref="B25:AJ25"/>
    <mergeCell ref="B26:E26"/>
    <mergeCell ref="F26:AJ26"/>
    <mergeCell ref="B27:E27"/>
    <mergeCell ref="F27:J27"/>
    <mergeCell ref="K27:N28"/>
    <mergeCell ref="O27:R28"/>
    <mergeCell ref="S27:V28"/>
    <mergeCell ref="W27:AA28"/>
    <mergeCell ref="B30:E30"/>
    <mergeCell ref="F30:G30"/>
    <mergeCell ref="H30:I30"/>
    <mergeCell ref="K30:AJ30"/>
    <mergeCell ref="B31:AJ31"/>
    <mergeCell ref="B32:C32"/>
    <mergeCell ref="D32:E32"/>
    <mergeCell ref="F32:J32"/>
    <mergeCell ref="K32:N32"/>
    <mergeCell ref="O32:R32"/>
    <mergeCell ref="S32:T32"/>
    <mergeCell ref="U32:V32"/>
    <mergeCell ref="X32:AB32"/>
    <mergeCell ref="AC32:AF32"/>
    <mergeCell ref="S34:T34"/>
    <mergeCell ref="U34:V34"/>
    <mergeCell ref="X34:AB34"/>
    <mergeCell ref="AC34:AF34"/>
    <mergeCell ref="AG32:AJ32"/>
    <mergeCell ref="AG34:AJ34"/>
    <mergeCell ref="S33:T33"/>
    <mergeCell ref="U33:V33"/>
    <mergeCell ref="X33:AB33"/>
    <mergeCell ref="AC33:AF33"/>
    <mergeCell ref="AG33:AJ33"/>
    <mergeCell ref="B33:C33"/>
    <mergeCell ref="D33:E33"/>
    <mergeCell ref="F33:J33"/>
    <mergeCell ref="K33:N33"/>
    <mergeCell ref="O33:R33"/>
    <mergeCell ref="B41:G41"/>
    <mergeCell ref="H41:K41"/>
    <mergeCell ref="M41:O41"/>
    <mergeCell ref="P41:AJ41"/>
    <mergeCell ref="B36:G36"/>
    <mergeCell ref="H36:AJ36"/>
    <mergeCell ref="B37:G37"/>
    <mergeCell ref="H37:AJ37"/>
    <mergeCell ref="B38:G38"/>
    <mergeCell ref="H38:AJ38"/>
    <mergeCell ref="B39:G39"/>
    <mergeCell ref="H39:AJ39"/>
    <mergeCell ref="B40:G40"/>
    <mergeCell ref="H40:AJ40"/>
    <mergeCell ref="B34:C34"/>
    <mergeCell ref="D34:E34"/>
    <mergeCell ref="F34:J34"/>
    <mergeCell ref="K34:N34"/>
    <mergeCell ref="O34:R34"/>
    <mergeCell ref="B45:AJ45"/>
    <mergeCell ref="B46:AJ46"/>
    <mergeCell ref="B47:AJ47"/>
    <mergeCell ref="B48:AJ48"/>
    <mergeCell ref="B49:AJ49"/>
    <mergeCell ref="B50:AJ50"/>
    <mergeCell ref="B42:G42"/>
    <mergeCell ref="H42:AJ42"/>
    <mergeCell ref="B43:G43"/>
    <mergeCell ref="H43:AJ43"/>
    <mergeCell ref="B44:G44"/>
    <mergeCell ref="H44:AJ44"/>
    <mergeCell ref="B57:AJ57"/>
    <mergeCell ref="B58:AJ58"/>
    <mergeCell ref="B59:AJ59"/>
    <mergeCell ref="B60:AJ60"/>
    <mergeCell ref="B61:AJ61"/>
    <mergeCell ref="B62:N62"/>
    <mergeCell ref="O62:T62"/>
    <mergeCell ref="U62:AJ62"/>
    <mergeCell ref="B51:AJ51"/>
    <mergeCell ref="B52:AJ52"/>
    <mergeCell ref="B53:AJ53"/>
    <mergeCell ref="B54:AJ54"/>
    <mergeCell ref="B55:AJ55"/>
    <mergeCell ref="B56:AJ56"/>
    <mergeCell ref="B67:L67"/>
    <mergeCell ref="M67:N67"/>
    <mergeCell ref="O67:P67"/>
    <mergeCell ref="Q67:AJ67"/>
    <mergeCell ref="B68:K68"/>
    <mergeCell ref="M68:N68"/>
    <mergeCell ref="O68:P68"/>
    <mergeCell ref="Q68:AJ68"/>
    <mergeCell ref="B63:N63"/>
    <mergeCell ref="O63:T63"/>
    <mergeCell ref="U63:AJ63"/>
    <mergeCell ref="B64:AJ64"/>
    <mergeCell ref="B65:L65"/>
    <mergeCell ref="M65:N65"/>
    <mergeCell ref="O65:P65"/>
    <mergeCell ref="Q65:AJ65"/>
    <mergeCell ref="B66:L66"/>
    <mergeCell ref="M66:N66"/>
    <mergeCell ref="O66:P66"/>
    <mergeCell ref="Q66:AJ66"/>
    <mergeCell ref="B71:K71"/>
    <mergeCell ref="M71:N71"/>
    <mergeCell ref="O71:P71"/>
    <mergeCell ref="Q71:AJ71"/>
    <mergeCell ref="B72:K72"/>
    <mergeCell ref="M72:N72"/>
    <mergeCell ref="O72:P72"/>
    <mergeCell ref="Q72:AJ72"/>
    <mergeCell ref="B69:K69"/>
    <mergeCell ref="M69:N69"/>
    <mergeCell ref="O69:P69"/>
    <mergeCell ref="Q69:AJ69"/>
    <mergeCell ref="B70:L70"/>
    <mergeCell ref="M70:N70"/>
    <mergeCell ref="O70:P70"/>
    <mergeCell ref="Q70:AJ70"/>
    <mergeCell ref="B75:K75"/>
    <mergeCell ref="M75:N75"/>
    <mergeCell ref="O75:P75"/>
    <mergeCell ref="Q75:AJ75"/>
    <mergeCell ref="B76:K76"/>
    <mergeCell ref="M76:N76"/>
    <mergeCell ref="O76:P76"/>
    <mergeCell ref="Q76:AJ76"/>
    <mergeCell ref="B73:K73"/>
    <mergeCell ref="M73:N73"/>
    <mergeCell ref="O73:P73"/>
    <mergeCell ref="Q73:AJ73"/>
    <mergeCell ref="B74:K74"/>
    <mergeCell ref="M74:N74"/>
    <mergeCell ref="O74:P74"/>
    <mergeCell ref="Q74:AJ74"/>
    <mergeCell ref="O80:P80"/>
    <mergeCell ref="Q80:AJ80"/>
    <mergeCell ref="B77:K77"/>
    <mergeCell ref="M77:N77"/>
    <mergeCell ref="O77:P77"/>
    <mergeCell ref="Q77:AJ77"/>
    <mergeCell ref="B78:K78"/>
    <mergeCell ref="M78:N78"/>
    <mergeCell ref="O78:P78"/>
    <mergeCell ref="Q78:AJ78"/>
    <mergeCell ref="B35:E35"/>
    <mergeCell ref="F35:J35"/>
    <mergeCell ref="K35:AJ35"/>
    <mergeCell ref="C94:K94"/>
    <mergeCell ref="C96:N96"/>
    <mergeCell ref="C88:K88"/>
    <mergeCell ref="V88:AD88"/>
    <mergeCell ref="C90:N90"/>
    <mergeCell ref="V90:AG90"/>
    <mergeCell ref="C91:K91"/>
    <mergeCell ref="C92:K92"/>
    <mergeCell ref="B81:AJ82"/>
    <mergeCell ref="B83:AJ83"/>
    <mergeCell ref="B84:AJ84"/>
    <mergeCell ref="C85:K85"/>
    <mergeCell ref="V85:AF85"/>
    <mergeCell ref="C86:K86"/>
    <mergeCell ref="V86:AD86"/>
    <mergeCell ref="B79:K79"/>
    <mergeCell ref="M79:N79"/>
    <mergeCell ref="O79:P79"/>
    <mergeCell ref="Q79:AJ79"/>
    <mergeCell ref="B80:K80"/>
    <mergeCell ref="M80:N80"/>
  </mergeCells>
  <dataValidations count="8">
    <dataValidation type="list" operator="equal" allowBlank="1" showErrorMessage="1" sqref="P15" xr:uid="{5402F0E7-5DBE-4520-A37D-A5E452A6C683}">
      <formula1>$G$27:$G$34</formula1>
      <formula2>0</formula2>
    </dataValidation>
    <dataValidation type="textLength" operator="lessThanOrEqual" allowBlank="1" showInputMessage="1" showErrorMessage="1" sqref="B46:AJ46" xr:uid="{21BD11AE-E3D1-4DC4-8E9C-47FE8F2C5958}">
      <formula1>1</formula1>
    </dataValidation>
    <dataValidation type="list" allowBlank="1" showInputMessage="1" showErrorMessage="1" sqref="F33:J33" xr:uid="{76B90DDD-A368-4561-866C-4E5F557167B9}">
      <formula1>$AY$3:$AY$19</formula1>
    </dataValidation>
    <dataValidation type="list" allowBlank="1" showInputMessage="1" showErrorMessage="1" sqref="U33:V34 D33:E34" xr:uid="{C5CBB4FC-60ED-453F-B443-37AF92C4E644}">
      <formula1>$AY$25:$AY$27</formula1>
    </dataValidation>
    <dataValidation type="list" allowBlank="1" showInputMessage="1" showErrorMessage="1" sqref="AC17:AE17 AC19:AE21" xr:uid="{E510A31F-E283-4711-9A85-F3A0EB2524AF}">
      <formula1>$AY$20:$AY$24</formula1>
    </dataValidation>
    <dataValidation type="list" allowBlank="1" showInputMessage="1" showErrorMessage="1" sqref="F34:J34 X33:AB34" xr:uid="{C4A74838-49F8-49D2-AD3C-EA229E2A88B4}">
      <formula1>$AY$3:$AY$18</formula1>
    </dataValidation>
    <dataValidation allowBlank="1" showErrorMessage="1" sqref="AC33:AF34 K33:N34" xr:uid="{C7BD359B-382F-4489-BDFE-892B6E89DCDA}"/>
    <dataValidation operator="equal" allowBlank="1" showErrorMessage="1" sqref="R15" xr:uid="{B6CBC899-AF20-4F0F-BC50-A3123F7667B2}">
      <formula1>0</formula1>
      <formula2>0</formula2>
    </dataValidation>
  </dataValidations>
  <printOptions horizontalCentered="1"/>
  <pageMargins left="0.7" right="0.7" top="0.75" bottom="0.75" header="0.3" footer="0.3"/>
  <pageSetup paperSize="9" scale="23" firstPageNumber="0" fitToHeight="0" orientation="portrait" horizontalDpi="300" verticalDpi="300" r:id="rId1"/>
  <headerFooter alignWithMargins="0">
    <oddFooter>&amp;R&amp;"Arial Narrow,Normal"&amp;9Código: 3TR-GFI-F-01
Fecha: 31/01/2022
Versión: 5</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F584869-7E36-428E-B8FC-93BDD286EC84}">
          <x14:formula1>
            <xm:f>Hoja5!$G$2:$G$3</xm:f>
          </x14:formula1>
          <xm:sqref>S23:X24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pageSetUpPr fitToPage="1"/>
  </sheetPr>
  <dimension ref="A1:AZ116"/>
  <sheetViews>
    <sheetView showGridLines="0" view="pageBreakPreview" zoomScaleNormal="100" zoomScaleSheetLayoutView="100" workbookViewId="0">
      <selection activeCell="B10" sqref="B10:AJ12"/>
    </sheetView>
  </sheetViews>
  <sheetFormatPr baseColWidth="10" defaultColWidth="1.140625" defaultRowHeight="7.5" customHeight="1" x14ac:dyDescent="0.2"/>
  <cols>
    <col min="1" max="1" width="1.28515625" style="1" customWidth="1"/>
    <col min="2" max="2" width="3.7109375" style="2" customWidth="1"/>
    <col min="3" max="3" width="4.42578125" style="2" customWidth="1"/>
    <col min="4" max="4" width="5.7109375" style="2" customWidth="1"/>
    <col min="5" max="5" width="6.85546875" style="2" customWidth="1"/>
    <col min="6" max="6" width="5" style="2" customWidth="1"/>
    <col min="7" max="7" width="6.42578125" style="2" customWidth="1"/>
    <col min="8" max="9" width="3.42578125" style="2" customWidth="1"/>
    <col min="10" max="10" width="9" style="2" customWidth="1"/>
    <col min="11" max="11" width="11" style="2" customWidth="1"/>
    <col min="12" max="12" width="0" style="2" hidden="1" customWidth="1"/>
    <col min="13" max="13" width="1.5703125" style="2" customWidth="1"/>
    <col min="14" max="14" width="6.85546875" style="2" customWidth="1"/>
    <col min="15" max="15" width="6.5703125" style="2" customWidth="1"/>
    <col min="16" max="16" width="5.42578125" style="2" customWidth="1"/>
    <col min="17" max="17" width="4.7109375" style="2" customWidth="1"/>
    <col min="18" max="18" width="3.42578125" style="2" customWidth="1"/>
    <col min="19" max="19" width="2.7109375" style="2" customWidth="1"/>
    <col min="20" max="20" width="6.28515625" style="2" customWidth="1"/>
    <col min="21" max="21" width="3.28515625" style="2" customWidth="1"/>
    <col min="22" max="22" width="5.5703125" style="2" customWidth="1"/>
    <col min="23" max="23" width="0" style="2" hidden="1" customWidth="1"/>
    <col min="24" max="24" width="5.7109375" style="2" customWidth="1"/>
    <col min="25" max="25" width="7.28515625" style="2" customWidth="1"/>
    <col min="26" max="26" width="4.85546875" style="2" customWidth="1"/>
    <col min="27" max="27" width="3.140625" style="2" customWidth="1"/>
    <col min="28" max="28" width="7.140625" style="2" customWidth="1"/>
    <col min="29" max="29" width="5.7109375" style="2" customWidth="1"/>
    <col min="30" max="30" width="4.85546875" style="2" customWidth="1"/>
    <col min="31" max="32" width="2.7109375" style="2" customWidth="1"/>
    <col min="33" max="33" width="4.28515625" style="2" customWidth="1"/>
    <col min="34" max="34" width="2.7109375" style="2" customWidth="1"/>
    <col min="35" max="35" width="2.28515625" style="2" customWidth="1"/>
    <col min="36" max="36" width="6.140625" style="2" customWidth="1"/>
    <col min="37" max="55" width="10.7109375" style="2" customWidth="1"/>
    <col min="56" max="253" width="1.140625" style="2" customWidth="1"/>
    <col min="254" max="254" width="1.7109375" style="2" customWidth="1"/>
    <col min="255" max="16384" width="1.140625" style="2"/>
  </cols>
  <sheetData>
    <row r="1" spans="2:52" ht="14.25" x14ac:dyDescent="0.2"/>
    <row r="2" spans="2:52" ht="15" x14ac:dyDescent="0.2">
      <c r="B2" s="436"/>
      <c r="C2" s="436"/>
      <c r="D2" s="436"/>
      <c r="E2" s="436"/>
      <c r="F2" s="436"/>
      <c r="G2" s="436"/>
      <c r="H2" s="436"/>
      <c r="I2" s="436"/>
      <c r="J2" s="437" t="s">
        <v>0</v>
      </c>
      <c r="K2" s="437"/>
      <c r="L2" s="437"/>
      <c r="M2" s="437"/>
      <c r="N2" s="437"/>
      <c r="O2" s="437"/>
      <c r="P2" s="437"/>
      <c r="Q2" s="437"/>
      <c r="R2" s="437"/>
      <c r="S2" s="437"/>
      <c r="T2" s="437"/>
      <c r="U2" s="437"/>
      <c r="V2" s="437"/>
      <c r="W2" s="437"/>
      <c r="X2" s="437"/>
      <c r="Y2" s="437"/>
      <c r="Z2" s="337" t="s">
        <v>841</v>
      </c>
      <c r="AA2" s="337"/>
      <c r="AB2" s="337"/>
      <c r="AC2" s="337"/>
      <c r="AD2" s="337"/>
      <c r="AE2" s="337"/>
      <c r="AF2" s="337"/>
      <c r="AG2" s="337"/>
      <c r="AH2" s="337"/>
      <c r="AI2" s="337"/>
      <c r="AJ2" s="337"/>
      <c r="AY2" s="9" t="s">
        <v>110</v>
      </c>
    </row>
    <row r="3" spans="2:52" ht="14.25" x14ac:dyDescent="0.2">
      <c r="B3" s="436"/>
      <c r="C3" s="436"/>
      <c r="D3" s="436"/>
      <c r="E3" s="436"/>
      <c r="F3" s="436"/>
      <c r="G3" s="436"/>
      <c r="H3" s="436"/>
      <c r="I3" s="436"/>
      <c r="J3" s="437"/>
      <c r="K3" s="437"/>
      <c r="L3" s="437"/>
      <c r="M3" s="437"/>
      <c r="N3" s="437"/>
      <c r="O3" s="437"/>
      <c r="P3" s="437"/>
      <c r="Q3" s="437"/>
      <c r="R3" s="437"/>
      <c r="S3" s="437"/>
      <c r="T3" s="437"/>
      <c r="U3" s="437"/>
      <c r="V3" s="437"/>
      <c r="W3" s="437"/>
      <c r="X3" s="437"/>
      <c r="Y3" s="437"/>
      <c r="Z3" s="337"/>
      <c r="AA3" s="337"/>
      <c r="AB3" s="337"/>
      <c r="AC3" s="337"/>
      <c r="AD3" s="337"/>
      <c r="AE3" s="337"/>
      <c r="AF3" s="337"/>
      <c r="AG3" s="337"/>
      <c r="AH3" s="337"/>
      <c r="AI3" s="337"/>
      <c r="AJ3" s="337"/>
      <c r="AY3" t="s">
        <v>109</v>
      </c>
      <c r="AZ3" s="12"/>
    </row>
    <row r="4" spans="2:52" ht="14.25" customHeight="1" x14ac:dyDescent="0.2">
      <c r="B4" s="436"/>
      <c r="C4" s="436"/>
      <c r="D4" s="436"/>
      <c r="E4" s="436"/>
      <c r="F4" s="436"/>
      <c r="G4" s="436"/>
      <c r="H4" s="436"/>
      <c r="I4" s="436"/>
      <c r="J4" s="437"/>
      <c r="K4" s="437"/>
      <c r="L4" s="437"/>
      <c r="M4" s="437"/>
      <c r="N4" s="437"/>
      <c r="O4" s="437"/>
      <c r="P4" s="437"/>
      <c r="Q4" s="437"/>
      <c r="R4" s="437"/>
      <c r="S4" s="437"/>
      <c r="T4" s="437"/>
      <c r="U4" s="437"/>
      <c r="V4" s="437"/>
      <c r="W4" s="437"/>
      <c r="X4" s="437"/>
      <c r="Y4" s="437"/>
      <c r="Z4" s="337" t="s">
        <v>921</v>
      </c>
      <c r="AA4" s="337"/>
      <c r="AB4" s="337"/>
      <c r="AC4" s="337"/>
      <c r="AD4" s="337"/>
      <c r="AE4" s="337"/>
      <c r="AF4" s="337"/>
      <c r="AG4" s="337"/>
      <c r="AH4" s="337"/>
      <c r="AI4" s="337"/>
      <c r="AJ4" s="337"/>
      <c r="AY4" t="s">
        <v>839</v>
      </c>
      <c r="AZ4" s="12"/>
    </row>
    <row r="5" spans="2:52" ht="14.25" customHeight="1" x14ac:dyDescent="0.2">
      <c r="B5" s="436"/>
      <c r="C5" s="436"/>
      <c r="D5" s="436"/>
      <c r="E5" s="436"/>
      <c r="F5" s="436"/>
      <c r="G5" s="436"/>
      <c r="H5" s="436"/>
      <c r="I5" s="436"/>
      <c r="J5" s="437"/>
      <c r="K5" s="437"/>
      <c r="L5" s="437"/>
      <c r="M5" s="437"/>
      <c r="N5" s="437"/>
      <c r="O5" s="437"/>
      <c r="P5" s="437"/>
      <c r="Q5" s="437"/>
      <c r="R5" s="437"/>
      <c r="S5" s="437"/>
      <c r="T5" s="437"/>
      <c r="U5" s="437"/>
      <c r="V5" s="437"/>
      <c r="W5" s="437"/>
      <c r="X5" s="437"/>
      <c r="Y5" s="437"/>
      <c r="Z5" s="337"/>
      <c r="AA5" s="337"/>
      <c r="AB5" s="337"/>
      <c r="AC5" s="337"/>
      <c r="AD5" s="337"/>
      <c r="AE5" s="337"/>
      <c r="AF5" s="337"/>
      <c r="AG5" s="337"/>
      <c r="AH5" s="337"/>
      <c r="AI5" s="337"/>
      <c r="AJ5" s="337"/>
      <c r="AY5" t="s">
        <v>111</v>
      </c>
      <c r="AZ5" s="12"/>
    </row>
    <row r="6" spans="2:52" ht="14.25" customHeight="1" x14ac:dyDescent="0.2">
      <c r="B6" s="436"/>
      <c r="C6" s="436"/>
      <c r="D6" s="436"/>
      <c r="E6" s="436"/>
      <c r="F6" s="436"/>
      <c r="G6" s="436"/>
      <c r="H6" s="436"/>
      <c r="I6" s="436"/>
      <c r="J6" s="437"/>
      <c r="K6" s="437"/>
      <c r="L6" s="437"/>
      <c r="M6" s="437"/>
      <c r="N6" s="437"/>
      <c r="O6" s="437"/>
      <c r="P6" s="437"/>
      <c r="Q6" s="437"/>
      <c r="R6" s="437"/>
      <c r="S6" s="437"/>
      <c r="T6" s="437"/>
      <c r="U6" s="437"/>
      <c r="V6" s="437"/>
      <c r="W6" s="437"/>
      <c r="X6" s="437"/>
      <c r="Y6" s="437"/>
      <c r="Z6" s="337"/>
      <c r="AA6" s="337"/>
      <c r="AB6" s="337"/>
      <c r="AC6" s="337"/>
      <c r="AD6" s="337"/>
      <c r="AE6" s="337"/>
      <c r="AF6" s="337"/>
      <c r="AG6" s="337"/>
      <c r="AH6" s="337"/>
      <c r="AI6" s="337"/>
      <c r="AJ6" s="337"/>
      <c r="AY6" t="s">
        <v>112</v>
      </c>
      <c r="AZ6" s="12"/>
    </row>
    <row r="7" spans="2:52" ht="12.6" customHeight="1" x14ac:dyDescent="0.2">
      <c r="B7" s="436"/>
      <c r="C7" s="436"/>
      <c r="D7" s="436"/>
      <c r="E7" s="436"/>
      <c r="F7" s="436"/>
      <c r="G7" s="436"/>
      <c r="H7" s="436"/>
      <c r="I7" s="436"/>
      <c r="J7" s="438" t="s">
        <v>1</v>
      </c>
      <c r="K7" s="438"/>
      <c r="L7" s="438"/>
      <c r="M7" s="438"/>
      <c r="N7" s="438"/>
      <c r="O7" s="438"/>
      <c r="P7" s="438"/>
      <c r="Q7" s="438"/>
      <c r="R7" s="438"/>
      <c r="S7" s="438"/>
      <c r="T7" s="438"/>
      <c r="U7" s="438"/>
      <c r="V7" s="438"/>
      <c r="W7" s="438"/>
      <c r="X7" s="438"/>
      <c r="Y7" s="438"/>
      <c r="Z7" s="339" t="s">
        <v>920</v>
      </c>
      <c r="AA7" s="339"/>
      <c r="AB7" s="339"/>
      <c r="AC7" s="339"/>
      <c r="AD7" s="339"/>
      <c r="AE7" s="339"/>
      <c r="AF7" s="339"/>
      <c r="AG7" s="339"/>
      <c r="AH7" s="339"/>
      <c r="AI7" s="339"/>
      <c r="AJ7" s="339"/>
      <c r="AY7" t="s">
        <v>113</v>
      </c>
      <c r="AZ7" s="12"/>
    </row>
    <row r="8" spans="2:52" ht="11.1" customHeight="1" x14ac:dyDescent="0.2">
      <c r="B8" s="436"/>
      <c r="C8" s="436"/>
      <c r="D8" s="436"/>
      <c r="E8" s="436"/>
      <c r="F8" s="436"/>
      <c r="G8" s="436"/>
      <c r="H8" s="436"/>
      <c r="I8" s="436"/>
      <c r="J8" s="438"/>
      <c r="K8" s="438"/>
      <c r="L8" s="438"/>
      <c r="M8" s="438"/>
      <c r="N8" s="438"/>
      <c r="O8" s="438"/>
      <c r="P8" s="438"/>
      <c r="Q8" s="438"/>
      <c r="R8" s="438"/>
      <c r="S8" s="438"/>
      <c r="T8" s="438"/>
      <c r="U8" s="438"/>
      <c r="V8" s="438"/>
      <c r="W8" s="438"/>
      <c r="X8" s="438"/>
      <c r="Y8" s="438"/>
      <c r="Z8" s="339"/>
      <c r="AA8" s="339"/>
      <c r="AB8" s="339"/>
      <c r="AC8" s="339"/>
      <c r="AD8" s="339"/>
      <c r="AE8" s="339"/>
      <c r="AF8" s="339"/>
      <c r="AG8" s="339"/>
      <c r="AH8" s="339"/>
      <c r="AI8" s="339"/>
      <c r="AJ8" s="339"/>
      <c r="AY8" t="s">
        <v>114</v>
      </c>
      <c r="AZ8" s="12"/>
    </row>
    <row r="9" spans="2:52" ht="33" customHeight="1" x14ac:dyDescent="0.2">
      <c r="B9" s="436"/>
      <c r="C9" s="436"/>
      <c r="D9" s="436"/>
      <c r="E9" s="436"/>
      <c r="F9" s="436"/>
      <c r="G9" s="436"/>
      <c r="H9" s="436"/>
      <c r="I9" s="436"/>
      <c r="J9" s="438"/>
      <c r="K9" s="438"/>
      <c r="L9" s="438"/>
      <c r="M9" s="438"/>
      <c r="N9" s="438"/>
      <c r="O9" s="438"/>
      <c r="P9" s="438"/>
      <c r="Q9" s="438"/>
      <c r="R9" s="438"/>
      <c r="S9" s="438"/>
      <c r="T9" s="438"/>
      <c r="U9" s="438"/>
      <c r="V9" s="438"/>
      <c r="W9" s="438"/>
      <c r="X9" s="438"/>
      <c r="Y9" s="438"/>
      <c r="Z9" s="339"/>
      <c r="AA9" s="339"/>
      <c r="AB9" s="339"/>
      <c r="AC9" s="339"/>
      <c r="AD9" s="339"/>
      <c r="AE9" s="339"/>
      <c r="AF9" s="339"/>
      <c r="AG9" s="339"/>
      <c r="AH9" s="339"/>
      <c r="AI9" s="339"/>
      <c r="AJ9" s="339"/>
      <c r="AY9" t="s">
        <v>115</v>
      </c>
      <c r="AZ9" s="12"/>
    </row>
    <row r="10" spans="2:52" ht="14.25" x14ac:dyDescent="0.2">
      <c r="B10" s="425"/>
      <c r="C10" s="426"/>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7"/>
      <c r="AY10" t="s">
        <v>116</v>
      </c>
      <c r="AZ10" s="12"/>
    </row>
    <row r="11" spans="2:52" ht="14.25" x14ac:dyDescent="0.2">
      <c r="B11" s="428"/>
      <c r="C11" s="429"/>
      <c r="D11" s="429"/>
      <c r="E11" s="429"/>
      <c r="F11" s="429"/>
      <c r="G11" s="429"/>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429"/>
      <c r="AF11" s="429"/>
      <c r="AG11" s="429"/>
      <c r="AH11" s="429"/>
      <c r="AI11" s="429"/>
      <c r="AJ11" s="430"/>
      <c r="AY11" t="s">
        <v>846</v>
      </c>
      <c r="AZ11" s="12"/>
    </row>
    <row r="12" spans="2:52" ht="14.25" x14ac:dyDescent="0.2">
      <c r="B12" s="428"/>
      <c r="C12" s="429"/>
      <c r="D12" s="429"/>
      <c r="E12" s="429"/>
      <c r="F12" s="429"/>
      <c r="G12" s="429"/>
      <c r="H12" s="429"/>
      <c r="I12" s="429"/>
      <c r="J12" s="429"/>
      <c r="K12" s="429"/>
      <c r="L12" s="429"/>
      <c r="M12" s="429"/>
      <c r="N12" s="429"/>
      <c r="O12" s="429"/>
      <c r="P12" s="429"/>
      <c r="Q12" s="429"/>
      <c r="R12" s="429"/>
      <c r="S12" s="429"/>
      <c r="T12" s="429"/>
      <c r="U12" s="429"/>
      <c r="V12" s="429"/>
      <c r="W12" s="429"/>
      <c r="X12" s="429"/>
      <c r="Y12" s="429"/>
      <c r="Z12" s="429"/>
      <c r="AA12" s="429"/>
      <c r="AB12" s="429"/>
      <c r="AC12" s="429"/>
      <c r="AD12" s="429"/>
      <c r="AE12" s="429"/>
      <c r="AF12" s="429"/>
      <c r="AG12" s="429"/>
      <c r="AH12" s="429"/>
      <c r="AI12" s="429"/>
      <c r="AJ12" s="430"/>
      <c r="AY12" t="s">
        <v>117</v>
      </c>
      <c r="AZ12" s="12"/>
    </row>
    <row r="13" spans="2:52" ht="21" customHeight="1" x14ac:dyDescent="0.2">
      <c r="B13" s="431" t="s">
        <v>2</v>
      </c>
      <c r="C13" s="431"/>
      <c r="D13" s="431"/>
      <c r="E13" s="431"/>
      <c r="F13" s="431"/>
      <c r="G13" s="431"/>
      <c r="H13" s="431"/>
      <c r="I13" s="431"/>
      <c r="J13" s="328"/>
      <c r="K13" s="328"/>
      <c r="L13" s="328"/>
      <c r="M13" s="328"/>
      <c r="N13" s="328"/>
      <c r="O13" s="328"/>
      <c r="P13" s="328"/>
      <c r="Q13" s="329"/>
      <c r="R13" s="432"/>
      <c r="S13" s="433"/>
      <c r="T13" s="433"/>
      <c r="U13" s="433"/>
      <c r="V13" s="433"/>
      <c r="W13" s="433"/>
      <c r="X13" s="433"/>
      <c r="Y13" s="433"/>
      <c r="Z13" s="433"/>
      <c r="AA13" s="433"/>
      <c r="AB13" s="433"/>
      <c r="AC13" s="433"/>
      <c r="AD13" s="433"/>
      <c r="AE13" s="433"/>
      <c r="AF13" s="433"/>
      <c r="AG13" s="433"/>
      <c r="AH13" s="433"/>
      <c r="AI13" s="433"/>
      <c r="AJ13" s="434"/>
      <c r="AY13" t="s">
        <v>118</v>
      </c>
      <c r="AZ13" s="12"/>
    </row>
    <row r="14" spans="2:52" ht="27" customHeight="1" x14ac:dyDescent="0.2">
      <c r="B14" s="435" t="s">
        <v>4</v>
      </c>
      <c r="C14" s="435"/>
      <c r="D14" s="435"/>
      <c r="E14" s="435"/>
      <c r="F14" s="435"/>
      <c r="G14" s="435"/>
      <c r="H14" s="435"/>
      <c r="I14" s="435"/>
      <c r="J14" s="435"/>
      <c r="K14" s="435"/>
      <c r="L14" s="435"/>
      <c r="M14" s="435"/>
      <c r="N14" s="435"/>
      <c r="O14" s="435"/>
      <c r="P14" s="435"/>
      <c r="Q14" s="435"/>
      <c r="R14" s="435"/>
      <c r="S14" s="435"/>
      <c r="T14" s="435"/>
      <c r="U14" s="435"/>
      <c r="V14" s="435"/>
      <c r="W14" s="435"/>
      <c r="X14" s="435"/>
      <c r="Y14" s="435"/>
      <c r="Z14" s="435"/>
      <c r="AA14" s="435"/>
      <c r="AB14" s="435"/>
      <c r="AC14" s="435"/>
      <c r="AD14" s="435"/>
      <c r="AE14" s="435"/>
      <c r="AF14" s="435"/>
      <c r="AG14" s="435"/>
      <c r="AH14" s="435"/>
      <c r="AI14" s="435"/>
      <c r="AJ14" s="435"/>
      <c r="AK14" s="5"/>
      <c r="AL14" s="5"/>
      <c r="AM14" s="5"/>
      <c r="AN14" s="5"/>
      <c r="AO14" s="5"/>
      <c r="AP14" s="5"/>
      <c r="AQ14" s="5"/>
      <c r="AR14" s="5"/>
      <c r="AS14" s="5"/>
      <c r="AT14" s="334"/>
      <c r="AU14" s="334"/>
      <c r="AV14" s="334"/>
      <c r="AW14" s="334"/>
      <c r="AX14" s="334"/>
      <c r="AY14" t="s">
        <v>119</v>
      </c>
      <c r="AZ14" s="12"/>
    </row>
    <row r="15" spans="2:52" ht="27" customHeight="1" x14ac:dyDescent="0.2">
      <c r="B15" s="419" t="s">
        <v>5</v>
      </c>
      <c r="C15" s="419"/>
      <c r="D15" s="419"/>
      <c r="E15" s="419"/>
      <c r="F15" s="419"/>
      <c r="G15" s="419"/>
      <c r="H15" s="419"/>
      <c r="I15" s="314"/>
      <c r="J15" s="314"/>
      <c r="K15" s="314"/>
      <c r="L15" s="314"/>
      <c r="M15" s="314"/>
      <c r="N15" s="314"/>
      <c r="O15" s="314"/>
      <c r="P15" s="314"/>
      <c r="Q15" s="314"/>
      <c r="R15" s="314"/>
      <c r="S15" s="420" t="s">
        <v>6</v>
      </c>
      <c r="T15" s="420"/>
      <c r="U15" s="420"/>
      <c r="V15" s="420"/>
      <c r="W15" s="420"/>
      <c r="X15" s="420"/>
      <c r="Y15" s="420"/>
      <c r="Z15" s="420"/>
      <c r="AA15" s="420"/>
      <c r="AB15" s="420"/>
      <c r="AC15" s="316"/>
      <c r="AD15" s="316"/>
      <c r="AE15" s="316"/>
      <c r="AF15" s="316"/>
      <c r="AG15" s="316"/>
      <c r="AH15" s="316"/>
      <c r="AI15" s="316"/>
      <c r="AJ15" s="316"/>
      <c r="AY15" t="s">
        <v>120</v>
      </c>
      <c r="AZ15" s="23"/>
    </row>
    <row r="16" spans="2:52" ht="27" customHeight="1" x14ac:dyDescent="0.2">
      <c r="B16" s="421" t="s">
        <v>866</v>
      </c>
      <c r="C16" s="422"/>
      <c r="D16" s="422"/>
      <c r="E16" s="422"/>
      <c r="F16" s="422"/>
      <c r="G16" s="422"/>
      <c r="H16" s="423"/>
      <c r="I16" s="317"/>
      <c r="J16" s="318"/>
      <c r="K16" s="318"/>
      <c r="L16" s="318"/>
      <c r="M16" s="319"/>
      <c r="N16" s="97" t="s">
        <v>867</v>
      </c>
      <c r="O16" s="317"/>
      <c r="P16" s="318"/>
      <c r="Q16" s="318"/>
      <c r="R16" s="318"/>
      <c r="S16" s="319"/>
      <c r="T16" s="424"/>
      <c r="U16" s="424"/>
      <c r="V16" s="424"/>
      <c r="W16" s="424"/>
      <c r="X16" s="424"/>
      <c r="Y16" s="424"/>
      <c r="Z16" s="424"/>
      <c r="AA16" s="424"/>
      <c r="AB16" s="424"/>
      <c r="AC16" s="424"/>
      <c r="AD16" s="424"/>
      <c r="AE16" s="424"/>
      <c r="AF16" s="424"/>
      <c r="AG16" s="424"/>
      <c r="AH16" s="424"/>
      <c r="AI16" s="424"/>
      <c r="AJ16" s="424"/>
      <c r="AY16" t="s">
        <v>121</v>
      </c>
      <c r="AZ16" s="23"/>
    </row>
    <row r="17" spans="2:52" ht="29.25" customHeight="1" x14ac:dyDescent="0.2">
      <c r="B17" s="418" t="s">
        <v>7</v>
      </c>
      <c r="C17" s="418"/>
      <c r="D17" s="418"/>
      <c r="E17" s="418"/>
      <c r="F17" s="418"/>
      <c r="G17" s="418"/>
      <c r="H17" s="418"/>
      <c r="I17" s="418"/>
      <c r="J17" s="418"/>
      <c r="K17" s="418"/>
      <c r="L17" s="418"/>
      <c r="M17" s="418"/>
      <c r="N17" s="418"/>
      <c r="O17" s="174"/>
      <c r="P17" s="174"/>
      <c r="Q17" s="174"/>
      <c r="R17" s="174"/>
      <c r="S17" s="174"/>
      <c r="T17" s="174"/>
      <c r="U17" s="174"/>
      <c r="V17" s="174"/>
      <c r="W17" s="174"/>
      <c r="X17" s="174"/>
      <c r="Y17" s="174"/>
      <c r="Z17" s="174"/>
      <c r="AA17" s="174"/>
      <c r="AB17" s="174"/>
      <c r="AC17" s="173" t="s">
        <v>80</v>
      </c>
      <c r="AD17" s="173"/>
      <c r="AE17" s="173"/>
      <c r="AF17" s="174"/>
      <c r="AG17" s="174"/>
      <c r="AH17" s="174"/>
      <c r="AI17" s="174"/>
      <c r="AJ17" s="174"/>
      <c r="AY17" t="s">
        <v>122</v>
      </c>
      <c r="AZ17" s="23"/>
    </row>
    <row r="18" spans="2:52" ht="29.25" customHeight="1" x14ac:dyDescent="0.2">
      <c r="B18" s="417" t="s">
        <v>8</v>
      </c>
      <c r="C18" s="417"/>
      <c r="D18" s="417"/>
      <c r="E18" s="417"/>
      <c r="F18" s="417"/>
      <c r="G18" s="417"/>
      <c r="H18" s="417"/>
      <c r="I18" s="417"/>
      <c r="J18" s="417"/>
      <c r="K18" s="417"/>
      <c r="L18" s="417"/>
      <c r="M18" s="417"/>
      <c r="N18" s="417"/>
      <c r="O18" s="312" t="s">
        <v>917</v>
      </c>
      <c r="P18" s="312"/>
      <c r="Q18" s="312"/>
      <c r="R18" s="312"/>
      <c r="S18" s="312"/>
      <c r="T18" s="312"/>
      <c r="U18" s="312"/>
      <c r="V18" s="312"/>
      <c r="W18" s="312"/>
      <c r="X18" s="312"/>
      <c r="Y18" s="312"/>
      <c r="Z18" s="312"/>
      <c r="AA18" s="312"/>
      <c r="AB18" s="312"/>
      <c r="AC18" s="407"/>
      <c r="AD18" s="407"/>
      <c r="AE18" s="407"/>
      <c r="AF18" s="407"/>
      <c r="AG18" s="407"/>
      <c r="AH18" s="407"/>
      <c r="AI18" s="407"/>
      <c r="AJ18" s="407"/>
      <c r="AY18" t="s">
        <v>123</v>
      </c>
      <c r="AZ18" s="23"/>
    </row>
    <row r="19" spans="2:52" ht="36.75" customHeight="1" x14ac:dyDescent="0.2">
      <c r="B19" s="415" t="s">
        <v>843</v>
      </c>
      <c r="C19" s="415"/>
      <c r="D19" s="415"/>
      <c r="E19" s="415"/>
      <c r="F19" s="415"/>
      <c r="G19" s="415"/>
      <c r="H19" s="415"/>
      <c r="I19" s="415"/>
      <c r="J19" s="415"/>
      <c r="K19" s="415"/>
      <c r="L19" s="415"/>
      <c r="M19" s="415"/>
      <c r="N19" s="415"/>
      <c r="O19" s="295"/>
      <c r="P19" s="295"/>
      <c r="Q19" s="295"/>
      <c r="R19" s="295"/>
      <c r="S19" s="295"/>
      <c r="T19" s="295"/>
      <c r="U19" s="295"/>
      <c r="V19" s="295"/>
      <c r="W19" s="295"/>
      <c r="X19" s="295"/>
      <c r="Y19" s="295"/>
      <c r="Z19" s="295"/>
      <c r="AA19" s="295"/>
      <c r="AB19" s="295"/>
      <c r="AC19" s="297" t="s">
        <v>80</v>
      </c>
      <c r="AD19" s="297"/>
      <c r="AE19" s="297"/>
      <c r="AF19" s="295"/>
      <c r="AG19" s="295"/>
      <c r="AH19" s="295"/>
      <c r="AI19" s="295"/>
      <c r="AJ19" s="295"/>
      <c r="AY19" t="s">
        <v>865</v>
      </c>
    </row>
    <row r="20" spans="2:52" ht="36.75" customHeight="1" x14ac:dyDescent="0.2">
      <c r="B20" s="415" t="s">
        <v>844</v>
      </c>
      <c r="C20" s="415"/>
      <c r="D20" s="415"/>
      <c r="E20" s="415"/>
      <c r="F20" s="415"/>
      <c r="G20" s="415"/>
      <c r="H20" s="415"/>
      <c r="I20" s="415"/>
      <c r="J20" s="415"/>
      <c r="K20" s="415"/>
      <c r="L20" s="415"/>
      <c r="M20" s="415"/>
      <c r="N20" s="415"/>
      <c r="O20" s="295"/>
      <c r="P20" s="295"/>
      <c r="Q20" s="295"/>
      <c r="R20" s="295"/>
      <c r="S20" s="295"/>
      <c r="T20" s="295"/>
      <c r="U20" s="295"/>
      <c r="V20" s="295"/>
      <c r="W20" s="295"/>
      <c r="X20" s="295"/>
      <c r="Y20" s="295"/>
      <c r="Z20" s="295"/>
      <c r="AA20" s="295"/>
      <c r="AB20" s="295"/>
      <c r="AC20" s="297" t="s">
        <v>80</v>
      </c>
      <c r="AD20" s="297"/>
      <c r="AE20" s="297"/>
      <c r="AF20" s="295"/>
      <c r="AG20" s="295"/>
      <c r="AH20" s="295"/>
      <c r="AI20" s="295"/>
      <c r="AJ20" s="295"/>
      <c r="AY20" s="2" t="s">
        <v>80</v>
      </c>
    </row>
    <row r="21" spans="2:52" ht="36.75" customHeight="1" x14ac:dyDescent="0.2">
      <c r="B21" s="415" t="s">
        <v>845</v>
      </c>
      <c r="C21" s="415"/>
      <c r="D21" s="415"/>
      <c r="E21" s="415"/>
      <c r="F21" s="415"/>
      <c r="G21" s="415"/>
      <c r="H21" s="415"/>
      <c r="I21" s="415"/>
      <c r="J21" s="415"/>
      <c r="K21" s="415"/>
      <c r="L21" s="415"/>
      <c r="M21" s="415"/>
      <c r="N21" s="415"/>
      <c r="O21" s="295"/>
      <c r="P21" s="295"/>
      <c r="Q21" s="295"/>
      <c r="R21" s="295"/>
      <c r="S21" s="295"/>
      <c r="T21" s="295"/>
      <c r="U21" s="295"/>
      <c r="V21" s="295"/>
      <c r="W21" s="295"/>
      <c r="X21" s="295"/>
      <c r="Y21" s="295"/>
      <c r="Z21" s="295"/>
      <c r="AA21" s="295"/>
      <c r="AB21" s="295"/>
      <c r="AC21" s="297" t="s">
        <v>80</v>
      </c>
      <c r="AD21" s="297"/>
      <c r="AE21" s="297"/>
      <c r="AF21" s="295"/>
      <c r="AG21" s="295"/>
      <c r="AH21" s="295"/>
      <c r="AI21" s="295"/>
      <c r="AJ21" s="295"/>
      <c r="AY21" s="2" t="s">
        <v>81</v>
      </c>
    </row>
    <row r="22" spans="2:52" ht="17.25" customHeight="1" x14ac:dyDescent="0.2">
      <c r="B22" s="416" t="s">
        <v>9</v>
      </c>
      <c r="C22" s="416"/>
      <c r="D22" s="416"/>
      <c r="E22" s="416"/>
      <c r="F22" s="416"/>
      <c r="G22" s="416"/>
      <c r="H22" s="416"/>
      <c r="I22" s="416"/>
      <c r="J22" s="416"/>
      <c r="K22" s="416"/>
      <c r="L22" s="416"/>
      <c r="M22" s="416"/>
      <c r="N22" s="416"/>
      <c r="O22" s="416"/>
      <c r="P22" s="416"/>
      <c r="Q22" s="416"/>
      <c r="R22" s="416"/>
      <c r="S22" s="416"/>
      <c r="T22" s="416"/>
      <c r="U22" s="416"/>
      <c r="V22" s="416"/>
      <c r="W22" s="416"/>
      <c r="X22" s="416"/>
      <c r="Y22" s="416"/>
      <c r="Z22" s="416"/>
      <c r="AA22" s="416"/>
      <c r="AB22" s="416"/>
      <c r="AC22" s="416"/>
      <c r="AD22" s="416"/>
      <c r="AE22" s="416"/>
      <c r="AF22" s="416"/>
      <c r="AG22" s="416"/>
      <c r="AH22" s="416"/>
      <c r="AI22" s="416"/>
      <c r="AJ22" s="416"/>
      <c r="AY22" s="2" t="s">
        <v>82</v>
      </c>
    </row>
    <row r="23" spans="2:52" ht="24.75" customHeight="1" x14ac:dyDescent="0.2">
      <c r="B23" s="453" t="s">
        <v>888</v>
      </c>
      <c r="C23" s="454"/>
      <c r="D23" s="454"/>
      <c r="E23" s="454"/>
      <c r="F23" s="454"/>
      <c r="G23" s="454"/>
      <c r="H23" s="454"/>
      <c r="I23" s="454"/>
      <c r="J23" s="454"/>
      <c r="K23" s="454"/>
      <c r="L23" s="454"/>
      <c r="M23" s="455"/>
      <c r="N23" s="456" t="s">
        <v>47</v>
      </c>
      <c r="O23" s="457"/>
      <c r="P23" s="458"/>
      <c r="Q23" s="459"/>
      <c r="R23" s="460"/>
      <c r="S23" s="456" t="s">
        <v>48</v>
      </c>
      <c r="T23" s="461"/>
      <c r="U23" s="457"/>
      <c r="V23" s="458"/>
      <c r="W23" s="459"/>
      <c r="X23" s="460"/>
      <c r="Y23" s="462"/>
      <c r="Z23" s="462"/>
      <c r="AA23" s="462"/>
      <c r="AB23" s="462"/>
      <c r="AC23" s="462"/>
      <c r="AD23" s="462"/>
      <c r="AE23" s="462"/>
      <c r="AF23" s="462"/>
      <c r="AG23" s="462"/>
      <c r="AH23" s="462"/>
      <c r="AI23" s="462"/>
      <c r="AJ23" s="462"/>
    </row>
    <row r="24" spans="2:52" ht="17.25" customHeight="1" x14ac:dyDescent="0.2">
      <c r="B24" s="417" t="s">
        <v>10</v>
      </c>
      <c r="C24" s="417"/>
      <c r="D24" s="417"/>
      <c r="E24" s="297"/>
      <c r="F24" s="297"/>
      <c r="G24" s="297"/>
      <c r="H24" s="297"/>
      <c r="I24" s="297"/>
      <c r="J24" s="297"/>
      <c r="K24" s="297"/>
      <c r="L24" s="297"/>
      <c r="M24" s="297"/>
      <c r="N24" s="417" t="s">
        <v>11</v>
      </c>
      <c r="O24" s="417"/>
      <c r="P24" s="417"/>
      <c r="Q24" s="417"/>
      <c r="R24" s="417"/>
      <c r="S24" s="174"/>
      <c r="T24" s="174"/>
      <c r="U24" s="174"/>
      <c r="V24" s="174"/>
      <c r="W24" s="174"/>
      <c r="X24" s="174"/>
      <c r="Y24" s="417" t="s">
        <v>12</v>
      </c>
      <c r="Z24" s="417"/>
      <c r="AA24" s="417"/>
      <c r="AB24" s="417"/>
      <c r="AC24" s="298"/>
      <c r="AD24" s="298"/>
      <c r="AE24" s="298"/>
      <c r="AF24" s="298"/>
      <c r="AG24" s="298"/>
      <c r="AH24" s="298"/>
      <c r="AI24" s="298"/>
      <c r="AJ24" s="298"/>
      <c r="AY24" s="2" t="s">
        <v>83</v>
      </c>
    </row>
    <row r="25" spans="2:52" ht="14.25" customHeight="1" x14ac:dyDescent="0.2">
      <c r="B25" s="417"/>
      <c r="C25" s="417"/>
      <c r="D25" s="417"/>
      <c r="E25" s="297"/>
      <c r="F25" s="297"/>
      <c r="G25" s="297"/>
      <c r="H25" s="297"/>
      <c r="I25" s="297"/>
      <c r="J25" s="297"/>
      <c r="K25" s="297"/>
      <c r="L25" s="297"/>
      <c r="M25" s="297"/>
      <c r="N25" s="417"/>
      <c r="O25" s="417"/>
      <c r="P25" s="417"/>
      <c r="Q25" s="417"/>
      <c r="R25" s="417"/>
      <c r="S25" s="295"/>
      <c r="T25" s="295"/>
      <c r="U25" s="295"/>
      <c r="V25" s="295"/>
      <c r="W25" s="295"/>
      <c r="X25" s="295"/>
      <c r="Y25" s="417"/>
      <c r="Z25" s="417"/>
      <c r="AA25" s="417"/>
      <c r="AB25" s="417"/>
      <c r="AC25" s="298"/>
      <c r="AD25" s="298"/>
      <c r="AE25" s="298"/>
      <c r="AF25" s="298"/>
      <c r="AG25" s="298"/>
      <c r="AH25" s="298"/>
      <c r="AI25" s="298"/>
      <c r="AJ25" s="298"/>
      <c r="AY25" s="2" t="s">
        <v>842</v>
      </c>
    </row>
    <row r="26" spans="2:52" ht="18" customHeight="1" x14ac:dyDescent="0.2">
      <c r="B26" s="407" t="s">
        <v>13</v>
      </c>
      <c r="C26" s="407"/>
      <c r="D26" s="407"/>
      <c r="E26" s="407"/>
      <c r="F26" s="407"/>
      <c r="G26" s="407"/>
      <c r="H26" s="407"/>
      <c r="I26" s="407"/>
      <c r="J26" s="407"/>
      <c r="K26" s="407"/>
      <c r="L26" s="407"/>
      <c r="M26" s="407"/>
      <c r="N26" s="407"/>
      <c r="O26" s="407"/>
      <c r="P26" s="407"/>
      <c r="Q26" s="407"/>
      <c r="R26" s="407"/>
      <c r="S26" s="407"/>
      <c r="T26" s="407"/>
      <c r="U26" s="407"/>
      <c r="V26" s="407"/>
      <c r="W26" s="407"/>
      <c r="X26" s="407"/>
      <c r="Y26" s="407"/>
      <c r="Z26" s="407"/>
      <c r="AA26" s="407"/>
      <c r="AB26" s="407"/>
      <c r="AC26" s="407"/>
      <c r="AD26" s="407"/>
      <c r="AE26" s="407"/>
      <c r="AF26" s="407"/>
      <c r="AG26" s="407"/>
      <c r="AH26" s="407"/>
      <c r="AI26" s="407"/>
      <c r="AJ26" s="407"/>
      <c r="AY26" s="2" t="s">
        <v>857</v>
      </c>
    </row>
    <row r="27" spans="2:52" ht="55.5" customHeight="1" x14ac:dyDescent="0.2">
      <c r="B27" s="408" t="s">
        <v>14</v>
      </c>
      <c r="C27" s="408"/>
      <c r="D27" s="408"/>
      <c r="E27" s="408"/>
      <c r="F27" s="409"/>
      <c r="G27" s="409"/>
      <c r="H27" s="409"/>
      <c r="I27" s="409"/>
      <c r="J27" s="409"/>
      <c r="K27" s="409"/>
      <c r="L27" s="409"/>
      <c r="M27" s="409"/>
      <c r="N27" s="409"/>
      <c r="O27" s="410"/>
      <c r="P27" s="410"/>
      <c r="Q27" s="410"/>
      <c r="R27" s="410"/>
      <c r="S27" s="410"/>
      <c r="T27" s="410"/>
      <c r="U27" s="410"/>
      <c r="V27" s="410"/>
      <c r="W27" s="410"/>
      <c r="X27" s="410"/>
      <c r="Y27" s="410"/>
      <c r="Z27" s="410"/>
      <c r="AA27" s="410"/>
      <c r="AB27" s="409"/>
      <c r="AC27" s="409"/>
      <c r="AD27" s="409"/>
      <c r="AE27" s="409"/>
      <c r="AF27" s="410"/>
      <c r="AG27" s="410"/>
      <c r="AH27" s="410"/>
      <c r="AI27" s="410"/>
      <c r="AJ27" s="410"/>
      <c r="AY27" s="2" t="s">
        <v>858</v>
      </c>
    </row>
    <row r="28" spans="2:52" ht="30" customHeight="1" x14ac:dyDescent="0.2">
      <c r="B28" s="408" t="s">
        <v>904</v>
      </c>
      <c r="C28" s="408"/>
      <c r="D28" s="408"/>
      <c r="E28" s="408"/>
      <c r="F28" s="443" t="s">
        <v>918</v>
      </c>
      <c r="G28" s="444"/>
      <c r="H28" s="444"/>
      <c r="I28" s="444"/>
      <c r="J28" s="444"/>
      <c r="K28" s="444"/>
      <c r="L28" s="444"/>
      <c r="M28" s="444"/>
      <c r="N28" s="444"/>
      <c r="O28" s="444"/>
      <c r="P28" s="444"/>
      <c r="Q28" s="444"/>
      <c r="R28" s="444"/>
      <c r="S28" s="444"/>
      <c r="T28" s="444"/>
      <c r="U28" s="444"/>
      <c r="V28" s="445"/>
      <c r="W28" s="108"/>
      <c r="X28" s="446" t="str">
        <f>IF(F28="OTRO","¿Cuál?",IF(F28="COMPRA VENTA","No. Comprobante de entrada almacen",IF(F28="SUMINISTRO","No. Comprobante de entrada almacen",IF(F28="","",""))))</f>
        <v/>
      </c>
      <c r="Y28" s="447"/>
      <c r="Z28" s="447"/>
      <c r="AA28" s="448"/>
      <c r="AB28" s="449" t="str">
        <f>IF(X28="","","ESTE CAMPO ES DE CARÁCTER OBLIGATORIO, DE LO CONTRARIO EL INFORME SERA DEVUELTO*")</f>
        <v/>
      </c>
      <c r="AC28" s="449"/>
      <c r="AD28" s="449"/>
      <c r="AE28" s="449"/>
      <c r="AF28" s="449"/>
      <c r="AG28" s="449"/>
      <c r="AH28" s="449"/>
      <c r="AI28" s="449"/>
      <c r="AJ28" s="449"/>
      <c r="AK28" s="107"/>
    </row>
    <row r="29" spans="2:52" ht="22.5" customHeight="1" x14ac:dyDescent="0.2">
      <c r="B29" s="411" t="s">
        <v>79</v>
      </c>
      <c r="C29" s="411"/>
      <c r="D29" s="411"/>
      <c r="E29" s="411"/>
      <c r="F29" s="450" t="s">
        <v>3</v>
      </c>
      <c r="G29" s="450"/>
      <c r="H29" s="450"/>
      <c r="I29" s="450"/>
      <c r="J29" s="450"/>
      <c r="K29" s="440" t="s">
        <v>15</v>
      </c>
      <c r="L29" s="440"/>
      <c r="M29" s="440"/>
      <c r="N29" s="441"/>
      <c r="O29" s="451"/>
      <c r="P29" s="451"/>
      <c r="Q29" s="451"/>
      <c r="R29" s="451"/>
      <c r="S29" s="452" t="s">
        <v>16</v>
      </c>
      <c r="T29" s="452"/>
      <c r="U29" s="452"/>
      <c r="V29" s="452"/>
      <c r="W29" s="215"/>
      <c r="X29" s="215"/>
      <c r="Y29" s="215"/>
      <c r="Z29" s="215"/>
      <c r="AA29" s="215"/>
      <c r="AB29" s="439" t="s">
        <v>17</v>
      </c>
      <c r="AC29" s="440"/>
      <c r="AD29" s="440"/>
      <c r="AE29" s="441"/>
      <c r="AF29" s="442"/>
      <c r="AG29" s="442"/>
      <c r="AH29" s="442"/>
      <c r="AI29" s="442"/>
      <c r="AJ29" s="442"/>
      <c r="AK29" s="109"/>
      <c r="AY29" s="2" t="s">
        <v>860</v>
      </c>
    </row>
    <row r="30" spans="2:52" ht="24" customHeight="1" x14ac:dyDescent="0.2">
      <c r="B30" s="401" t="s">
        <v>18</v>
      </c>
      <c r="C30" s="401"/>
      <c r="D30" s="401"/>
      <c r="E30" s="401"/>
      <c r="F30" s="402" t="s">
        <v>3</v>
      </c>
      <c r="G30" s="402"/>
      <c r="H30" s="402"/>
      <c r="I30" s="402"/>
      <c r="J30" s="402"/>
      <c r="K30" s="398"/>
      <c r="L30" s="398"/>
      <c r="M30" s="398"/>
      <c r="N30" s="399"/>
      <c r="O30" s="413"/>
      <c r="P30" s="413"/>
      <c r="Q30" s="413"/>
      <c r="R30" s="413"/>
      <c r="S30" s="414"/>
      <c r="T30" s="414"/>
      <c r="U30" s="414"/>
      <c r="V30" s="414"/>
      <c r="W30" s="215"/>
      <c r="X30" s="215"/>
      <c r="Y30" s="215"/>
      <c r="Z30" s="215"/>
      <c r="AA30" s="215"/>
      <c r="AB30" s="397"/>
      <c r="AC30" s="398"/>
      <c r="AD30" s="398"/>
      <c r="AE30" s="399"/>
      <c r="AF30" s="400"/>
      <c r="AG30" s="400"/>
      <c r="AH30" s="400"/>
      <c r="AI30" s="400"/>
      <c r="AJ30" s="400"/>
      <c r="AY30" s="2" t="s">
        <v>861</v>
      </c>
    </row>
    <row r="31" spans="2:52" ht="17.25" customHeight="1" x14ac:dyDescent="0.2">
      <c r="B31" s="403" t="s">
        <v>19</v>
      </c>
      <c r="C31" s="403"/>
      <c r="D31" s="403"/>
      <c r="E31" s="403"/>
      <c r="F31" s="403"/>
      <c r="G31" s="403"/>
      <c r="H31" s="403"/>
      <c r="I31" s="403"/>
      <c r="J31" s="403"/>
      <c r="K31" s="404"/>
      <c r="L31" s="404"/>
      <c r="M31" s="404"/>
      <c r="N31" s="404"/>
      <c r="O31" s="405"/>
      <c r="P31" s="405"/>
      <c r="Q31" s="405"/>
      <c r="R31" s="405"/>
      <c r="S31" s="405"/>
      <c r="T31" s="405"/>
      <c r="U31" s="405"/>
      <c r="V31" s="405"/>
      <c r="W31" s="405"/>
      <c r="X31" s="405"/>
      <c r="Y31" s="405"/>
      <c r="Z31" s="405"/>
      <c r="AA31" s="405"/>
      <c r="AB31" s="406"/>
      <c r="AC31" s="406"/>
      <c r="AD31" s="406"/>
      <c r="AE31" s="406"/>
      <c r="AF31" s="405"/>
      <c r="AG31" s="405"/>
      <c r="AH31" s="405"/>
      <c r="AI31" s="405"/>
      <c r="AJ31" s="405"/>
      <c r="AY31" s="2" t="s">
        <v>862</v>
      </c>
    </row>
    <row r="32" spans="2:52" ht="24" customHeight="1" x14ac:dyDescent="0.2">
      <c r="B32" s="389" t="s">
        <v>20</v>
      </c>
      <c r="C32" s="389"/>
      <c r="D32" s="389"/>
      <c r="E32" s="389"/>
      <c r="F32" s="390"/>
      <c r="G32" s="390"/>
      <c r="H32" s="391" t="s">
        <v>21</v>
      </c>
      <c r="I32" s="391"/>
      <c r="J32" s="98"/>
      <c r="K32" s="392"/>
      <c r="L32" s="392"/>
      <c r="M32" s="392"/>
      <c r="N32" s="392"/>
      <c r="O32" s="392"/>
      <c r="P32" s="392"/>
      <c r="Q32" s="392"/>
      <c r="R32" s="392"/>
      <c r="S32" s="392"/>
      <c r="T32" s="392"/>
      <c r="U32" s="392"/>
      <c r="V32" s="392"/>
      <c r="W32" s="392"/>
      <c r="X32" s="392"/>
      <c r="Y32" s="392"/>
      <c r="Z32" s="392"/>
      <c r="AA32" s="392"/>
      <c r="AB32" s="392"/>
      <c r="AC32" s="392"/>
      <c r="AD32" s="392"/>
      <c r="AE32" s="392"/>
      <c r="AF32" s="392"/>
      <c r="AG32" s="392"/>
      <c r="AH32" s="392"/>
      <c r="AI32" s="392"/>
      <c r="AJ32" s="392"/>
    </row>
    <row r="33" spans="2:44" ht="20.25" customHeight="1" x14ac:dyDescent="0.2">
      <c r="B33" s="393" t="s">
        <v>22</v>
      </c>
      <c r="C33" s="393"/>
      <c r="D33" s="393"/>
      <c r="E33" s="393"/>
      <c r="F33" s="393"/>
      <c r="G33" s="393"/>
      <c r="H33" s="393"/>
      <c r="I33" s="393"/>
      <c r="J33" s="393"/>
      <c r="K33" s="393"/>
      <c r="L33" s="393"/>
      <c r="M33" s="393"/>
      <c r="N33" s="393"/>
      <c r="O33" s="393"/>
      <c r="P33" s="393"/>
      <c r="Q33" s="393"/>
      <c r="R33" s="393"/>
      <c r="S33" s="393"/>
      <c r="T33" s="393"/>
      <c r="U33" s="393"/>
      <c r="V33" s="393"/>
      <c r="W33" s="393"/>
      <c r="X33" s="393"/>
      <c r="Y33" s="393"/>
      <c r="Z33" s="393"/>
      <c r="AA33" s="393"/>
      <c r="AB33" s="393"/>
      <c r="AC33" s="393"/>
      <c r="AD33" s="393"/>
      <c r="AE33" s="393"/>
      <c r="AF33" s="393"/>
      <c r="AG33" s="393"/>
      <c r="AH33" s="393"/>
      <c r="AI33" s="393"/>
      <c r="AJ33" s="393"/>
    </row>
    <row r="34" spans="2:44" ht="33.75" customHeight="1" x14ac:dyDescent="0.2">
      <c r="B34" s="394" t="s">
        <v>23</v>
      </c>
      <c r="C34" s="395"/>
      <c r="D34" s="394" t="s">
        <v>856</v>
      </c>
      <c r="E34" s="395"/>
      <c r="F34" s="396" t="s">
        <v>24</v>
      </c>
      <c r="G34" s="396"/>
      <c r="H34" s="396"/>
      <c r="I34" s="396"/>
      <c r="J34" s="396"/>
      <c r="K34" s="388" t="s">
        <v>25</v>
      </c>
      <c r="L34" s="388"/>
      <c r="M34" s="388"/>
      <c r="N34" s="388"/>
      <c r="O34" s="388" t="s">
        <v>26</v>
      </c>
      <c r="P34" s="388"/>
      <c r="Q34" s="388"/>
      <c r="R34" s="388"/>
      <c r="S34" s="394" t="s">
        <v>23</v>
      </c>
      <c r="T34" s="395"/>
      <c r="U34" s="394" t="s">
        <v>856</v>
      </c>
      <c r="V34" s="395"/>
      <c r="W34" s="91"/>
      <c r="X34" s="396" t="s">
        <v>27</v>
      </c>
      <c r="Y34" s="396"/>
      <c r="Z34" s="396"/>
      <c r="AA34" s="396"/>
      <c r="AB34" s="396"/>
      <c r="AC34" s="388" t="s">
        <v>25</v>
      </c>
      <c r="AD34" s="388"/>
      <c r="AE34" s="388"/>
      <c r="AF34" s="388"/>
      <c r="AG34" s="388" t="s">
        <v>26</v>
      </c>
      <c r="AH34" s="388"/>
      <c r="AI34" s="388"/>
      <c r="AJ34" s="388"/>
      <c r="AR34" s="6"/>
    </row>
    <row r="35" spans="2:44" ht="31.5" customHeight="1" x14ac:dyDescent="0.2">
      <c r="B35" s="377">
        <v>1</v>
      </c>
      <c r="C35" s="378"/>
      <c r="D35" s="379"/>
      <c r="E35" s="380"/>
      <c r="F35" s="381"/>
      <c r="G35" s="381"/>
      <c r="H35" s="381"/>
      <c r="I35" s="381"/>
      <c r="J35" s="381"/>
      <c r="K35" s="382"/>
      <c r="L35" s="382"/>
      <c r="M35" s="382"/>
      <c r="N35" s="382"/>
      <c r="O35" s="383"/>
      <c r="P35" s="383"/>
      <c r="Q35" s="383"/>
      <c r="R35" s="383"/>
      <c r="S35" s="377">
        <v>3</v>
      </c>
      <c r="T35" s="378"/>
      <c r="U35" s="379"/>
      <c r="V35" s="380"/>
      <c r="W35" s="90"/>
      <c r="X35" s="381"/>
      <c r="Y35" s="381"/>
      <c r="Z35" s="381"/>
      <c r="AA35" s="381"/>
      <c r="AB35" s="381"/>
      <c r="AC35" s="382"/>
      <c r="AD35" s="382"/>
      <c r="AE35" s="382"/>
      <c r="AF35" s="382"/>
      <c r="AG35" s="383"/>
      <c r="AH35" s="383"/>
      <c r="AI35" s="383"/>
      <c r="AJ35" s="383"/>
    </row>
    <row r="36" spans="2:44" ht="31.5" customHeight="1" x14ac:dyDescent="0.2">
      <c r="B36" s="377">
        <v>2</v>
      </c>
      <c r="C36" s="378"/>
      <c r="D36" s="379"/>
      <c r="E36" s="380"/>
      <c r="F36" s="381"/>
      <c r="G36" s="381"/>
      <c r="H36" s="381"/>
      <c r="I36" s="381"/>
      <c r="J36" s="381"/>
      <c r="K36" s="382"/>
      <c r="L36" s="382"/>
      <c r="M36" s="382"/>
      <c r="N36" s="382"/>
      <c r="O36" s="383"/>
      <c r="P36" s="383"/>
      <c r="Q36" s="383"/>
      <c r="R36" s="383"/>
      <c r="S36" s="377">
        <v>4</v>
      </c>
      <c r="T36" s="378"/>
      <c r="U36" s="379"/>
      <c r="V36" s="380"/>
      <c r="W36" s="90"/>
      <c r="X36" s="381"/>
      <c r="Y36" s="381"/>
      <c r="Z36" s="381"/>
      <c r="AA36" s="381"/>
      <c r="AB36" s="381"/>
      <c r="AC36" s="382"/>
      <c r="AD36" s="382"/>
      <c r="AE36" s="382"/>
      <c r="AF36" s="382"/>
      <c r="AG36" s="383"/>
      <c r="AH36" s="383"/>
      <c r="AI36" s="383"/>
      <c r="AJ36" s="383"/>
    </row>
    <row r="37" spans="2:44" ht="21.75" customHeight="1" x14ac:dyDescent="0.2">
      <c r="B37" s="340" t="s">
        <v>907</v>
      </c>
      <c r="C37" s="340"/>
      <c r="D37" s="340"/>
      <c r="E37" s="340"/>
      <c r="F37" s="341" t="s">
        <v>872</v>
      </c>
      <c r="G37" s="341"/>
      <c r="H37" s="341"/>
      <c r="I37" s="341"/>
      <c r="J37" s="341"/>
      <c r="K37" s="342"/>
      <c r="L37" s="343"/>
      <c r="M37" s="343"/>
      <c r="N37" s="343"/>
      <c r="O37" s="343"/>
      <c r="P37" s="343"/>
      <c r="Q37" s="343"/>
      <c r="R37" s="343"/>
      <c r="S37" s="343"/>
      <c r="T37" s="343"/>
      <c r="U37" s="343"/>
      <c r="V37" s="343"/>
      <c r="W37" s="343"/>
      <c r="X37" s="343"/>
      <c r="Y37" s="343"/>
      <c r="Z37" s="343"/>
      <c r="AA37" s="343"/>
      <c r="AB37" s="343"/>
      <c r="AC37" s="343"/>
      <c r="AD37" s="343"/>
      <c r="AE37" s="343"/>
      <c r="AF37" s="343"/>
      <c r="AG37" s="343"/>
      <c r="AH37" s="343"/>
      <c r="AI37" s="343"/>
      <c r="AJ37" s="344"/>
    </row>
    <row r="38" spans="2:44" ht="28.5" customHeight="1" x14ac:dyDescent="0.2">
      <c r="B38" s="386" t="s">
        <v>29</v>
      </c>
      <c r="C38" s="386"/>
      <c r="D38" s="386"/>
      <c r="E38" s="386"/>
      <c r="F38" s="386"/>
      <c r="G38" s="386"/>
      <c r="H38" s="276">
        <v>0</v>
      </c>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row>
    <row r="39" spans="2:44" ht="28.5" customHeight="1" x14ac:dyDescent="0.2">
      <c r="B39" s="386" t="s">
        <v>30</v>
      </c>
      <c r="C39" s="386"/>
      <c r="D39" s="386"/>
      <c r="E39" s="386"/>
      <c r="F39" s="386"/>
      <c r="G39" s="386"/>
      <c r="H39" s="276">
        <v>0</v>
      </c>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c r="AF39" s="276"/>
      <c r="AG39" s="276"/>
      <c r="AH39" s="276"/>
      <c r="AI39" s="276"/>
      <c r="AJ39" s="276"/>
    </row>
    <row r="40" spans="2:44" ht="28.5" customHeight="1" x14ac:dyDescent="0.2">
      <c r="B40" s="386" t="s">
        <v>31</v>
      </c>
      <c r="C40" s="386"/>
      <c r="D40" s="386"/>
      <c r="E40" s="386"/>
      <c r="F40" s="386"/>
      <c r="G40" s="386"/>
      <c r="H40" s="276">
        <v>0</v>
      </c>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row>
    <row r="41" spans="2:44" ht="28.5" customHeight="1" x14ac:dyDescent="0.2">
      <c r="B41" s="386" t="s">
        <v>32</v>
      </c>
      <c r="C41" s="386"/>
      <c r="D41" s="386"/>
      <c r="E41" s="386"/>
      <c r="F41" s="386"/>
      <c r="G41" s="386"/>
      <c r="H41" s="276">
        <v>0</v>
      </c>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c r="AF41" s="276"/>
      <c r="AG41" s="276"/>
      <c r="AH41" s="276"/>
      <c r="AI41" s="276"/>
      <c r="AJ41" s="276"/>
    </row>
    <row r="42" spans="2:44" ht="28.5" customHeight="1" x14ac:dyDescent="0.2">
      <c r="B42" s="372" t="s">
        <v>33</v>
      </c>
      <c r="C42" s="372"/>
      <c r="D42" s="372"/>
      <c r="E42" s="372"/>
      <c r="F42" s="372"/>
      <c r="G42" s="372"/>
      <c r="H42" s="387">
        <f>SUM(H38:J41)</f>
        <v>0</v>
      </c>
      <c r="I42" s="387"/>
      <c r="J42" s="387"/>
      <c r="K42" s="387"/>
      <c r="L42" s="387"/>
      <c r="M42" s="387"/>
      <c r="N42" s="387"/>
      <c r="O42" s="387"/>
      <c r="P42" s="387"/>
      <c r="Q42" s="387"/>
      <c r="R42" s="387"/>
      <c r="S42" s="387"/>
      <c r="T42" s="387"/>
      <c r="U42" s="387"/>
      <c r="V42" s="387"/>
      <c r="W42" s="387"/>
      <c r="X42" s="387"/>
      <c r="Y42" s="387"/>
      <c r="Z42" s="387"/>
      <c r="AA42" s="387"/>
      <c r="AB42" s="387"/>
      <c r="AC42" s="387"/>
      <c r="AD42" s="387"/>
      <c r="AE42" s="387"/>
      <c r="AF42" s="387"/>
      <c r="AG42" s="387"/>
      <c r="AH42" s="387"/>
      <c r="AI42" s="387"/>
      <c r="AJ42" s="387"/>
    </row>
    <row r="43" spans="2:44" ht="45" customHeight="1" x14ac:dyDescent="0.2">
      <c r="B43" s="354" t="s">
        <v>34</v>
      </c>
      <c r="C43" s="354"/>
      <c r="D43" s="354"/>
      <c r="E43" s="354"/>
      <c r="F43" s="354"/>
      <c r="G43" s="354"/>
      <c r="H43" s="463">
        <v>0</v>
      </c>
      <c r="I43" s="463"/>
      <c r="J43" s="463"/>
      <c r="K43" s="463"/>
      <c r="L43" s="7"/>
      <c r="M43" s="384" t="s">
        <v>840</v>
      </c>
      <c r="N43" s="384"/>
      <c r="O43" s="384"/>
      <c r="P43" s="385" t="str">
        <f t="array" ref="P43">UPPER(CONVERTIRNUM(H43))</f>
        <v>CERO PESOS MCTE</v>
      </c>
      <c r="Q43" s="385"/>
      <c r="R43" s="385"/>
      <c r="S43" s="385"/>
      <c r="T43" s="385"/>
      <c r="U43" s="385"/>
      <c r="V43" s="385"/>
      <c r="W43" s="385"/>
      <c r="X43" s="385"/>
      <c r="Y43" s="385"/>
      <c r="Z43" s="385"/>
      <c r="AA43" s="385"/>
      <c r="AB43" s="385"/>
      <c r="AC43" s="385"/>
      <c r="AD43" s="385"/>
      <c r="AE43" s="385"/>
      <c r="AF43" s="385"/>
      <c r="AG43" s="385"/>
      <c r="AH43" s="385"/>
      <c r="AI43" s="385"/>
      <c r="AJ43" s="385"/>
    </row>
    <row r="44" spans="2:44" ht="32.25" customHeight="1" x14ac:dyDescent="0.2">
      <c r="B44" s="372" t="s">
        <v>863</v>
      </c>
      <c r="C44" s="372"/>
      <c r="D44" s="372"/>
      <c r="E44" s="372"/>
      <c r="F44" s="372"/>
      <c r="G44" s="372"/>
      <c r="H44" s="373">
        <v>0</v>
      </c>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3"/>
      <c r="AJ44" s="373"/>
    </row>
    <row r="45" spans="2:44" ht="32.25" customHeight="1" x14ac:dyDescent="0.2">
      <c r="B45" s="372" t="s">
        <v>108</v>
      </c>
      <c r="C45" s="372"/>
      <c r="D45" s="372"/>
      <c r="E45" s="372"/>
      <c r="F45" s="372"/>
      <c r="G45" s="372"/>
      <c r="H45" s="374">
        <f>+H42-H43-H44-H46</f>
        <v>0</v>
      </c>
      <c r="I45" s="374"/>
      <c r="J45" s="374"/>
      <c r="K45" s="374"/>
      <c r="L45" s="374"/>
      <c r="M45" s="374"/>
      <c r="N45" s="374"/>
      <c r="O45" s="374"/>
      <c r="P45" s="374"/>
      <c r="Q45" s="374"/>
      <c r="R45" s="374"/>
      <c r="S45" s="374"/>
      <c r="T45" s="374"/>
      <c r="U45" s="374"/>
      <c r="V45" s="374"/>
      <c r="W45" s="374"/>
      <c r="X45" s="374"/>
      <c r="Y45" s="374"/>
      <c r="Z45" s="374"/>
      <c r="AA45" s="374"/>
      <c r="AB45" s="374"/>
      <c r="AC45" s="374"/>
      <c r="AD45" s="374"/>
      <c r="AE45" s="374"/>
      <c r="AF45" s="374"/>
      <c r="AG45" s="374"/>
      <c r="AH45" s="374"/>
      <c r="AI45" s="374"/>
      <c r="AJ45" s="374"/>
    </row>
    <row r="46" spans="2:44" ht="32.25" customHeight="1" x14ac:dyDescent="0.2">
      <c r="B46" s="375" t="s">
        <v>35</v>
      </c>
      <c r="C46" s="375"/>
      <c r="D46" s="375"/>
      <c r="E46" s="375"/>
      <c r="F46" s="375"/>
      <c r="G46" s="375"/>
      <c r="H46" s="376">
        <v>0</v>
      </c>
      <c r="I46" s="376"/>
      <c r="J46" s="376"/>
      <c r="K46" s="376"/>
      <c r="L46" s="376"/>
      <c r="M46" s="376"/>
      <c r="N46" s="376"/>
      <c r="O46" s="376"/>
      <c r="P46" s="376"/>
      <c r="Q46" s="376"/>
      <c r="R46" s="376"/>
      <c r="S46" s="376"/>
      <c r="T46" s="376"/>
      <c r="U46" s="376"/>
      <c r="V46" s="376"/>
      <c r="W46" s="376"/>
      <c r="X46" s="376"/>
      <c r="Y46" s="376"/>
      <c r="Z46" s="376"/>
      <c r="AA46" s="376"/>
      <c r="AB46" s="376"/>
      <c r="AC46" s="376"/>
      <c r="AD46" s="376"/>
      <c r="AE46" s="376"/>
      <c r="AF46" s="376"/>
      <c r="AG46" s="376"/>
      <c r="AH46" s="376"/>
      <c r="AI46" s="376"/>
      <c r="AJ46" s="376"/>
    </row>
    <row r="47" spans="2:44" ht="27.95" customHeight="1" x14ac:dyDescent="0.2">
      <c r="B47" s="350" t="s">
        <v>49</v>
      </c>
      <c r="C47" s="350"/>
      <c r="D47" s="350"/>
      <c r="E47" s="350"/>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row>
    <row r="48" spans="2:44" ht="54" customHeight="1" x14ac:dyDescent="0.2">
      <c r="B48" s="371"/>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60"/>
    </row>
    <row r="49" spans="1:36" ht="18.75" customHeight="1" x14ac:dyDescent="0.2">
      <c r="B49" s="350" t="s">
        <v>36</v>
      </c>
      <c r="C49" s="350"/>
      <c r="D49" s="350"/>
      <c r="E49" s="350"/>
      <c r="F49" s="350"/>
      <c r="G49" s="350"/>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row>
    <row r="50" spans="1:36" ht="24.95" customHeight="1" x14ac:dyDescent="0.2">
      <c r="B50" s="253" t="s">
        <v>37</v>
      </c>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row>
    <row r="51" spans="1:36" ht="24.95" customHeight="1" x14ac:dyDescent="0.2">
      <c r="B51" s="254" t="s">
        <v>38</v>
      </c>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row>
    <row r="52" spans="1:36" ht="24.95" customHeight="1" x14ac:dyDescent="0.2">
      <c r="B52" s="254"/>
      <c r="C52" s="254"/>
      <c r="D52" s="254"/>
      <c r="E52" s="254"/>
      <c r="F52" s="254"/>
      <c r="G52" s="254"/>
      <c r="H52" s="254"/>
      <c r="I52" s="254"/>
      <c r="J52" s="254"/>
      <c r="K52" s="254"/>
      <c r="L52" s="254"/>
      <c r="M52" s="254"/>
      <c r="N52" s="254"/>
      <c r="O52" s="254"/>
      <c r="P52" s="254"/>
      <c r="Q52" s="254"/>
      <c r="R52" s="254"/>
      <c r="S52" s="254"/>
      <c r="T52" s="254"/>
      <c r="U52" s="254"/>
      <c r="V52" s="254"/>
      <c r="W52" s="254"/>
      <c r="X52" s="254"/>
      <c r="Y52" s="254"/>
      <c r="Z52" s="254"/>
      <c r="AA52" s="254"/>
      <c r="AB52" s="254"/>
      <c r="AC52" s="254"/>
      <c r="AD52" s="254"/>
      <c r="AE52" s="254"/>
      <c r="AF52" s="254"/>
      <c r="AG52" s="254"/>
      <c r="AH52" s="254"/>
      <c r="AI52" s="254"/>
      <c r="AJ52" s="254"/>
    </row>
    <row r="53" spans="1:36" ht="24.95" customHeight="1" x14ac:dyDescent="0.2">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row>
    <row r="54" spans="1:36" ht="24.95" customHeight="1" x14ac:dyDescent="0.2">
      <c r="B54" s="253" t="s">
        <v>39</v>
      </c>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row>
    <row r="55" spans="1:36" ht="24.95" customHeight="1" x14ac:dyDescent="0.2">
      <c r="B55" s="254" t="s">
        <v>38</v>
      </c>
      <c r="C55" s="254"/>
      <c r="D55" s="254"/>
      <c r="E55" s="254"/>
      <c r="F55" s="254"/>
      <c r="G55" s="254"/>
      <c r="H55" s="254"/>
      <c r="I55" s="254"/>
      <c r="J55" s="254"/>
      <c r="K55" s="254"/>
      <c r="L55" s="254"/>
      <c r="M55" s="254"/>
      <c r="N55" s="254"/>
      <c r="O55" s="254"/>
      <c r="P55" s="254"/>
      <c r="Q55" s="254"/>
      <c r="R55" s="254"/>
      <c r="S55" s="254"/>
      <c r="T55" s="254"/>
      <c r="U55" s="254"/>
      <c r="V55" s="254"/>
      <c r="W55" s="254"/>
      <c r="X55" s="254"/>
      <c r="Y55" s="254"/>
      <c r="Z55" s="254"/>
      <c r="AA55" s="254"/>
      <c r="AB55" s="254"/>
      <c r="AC55" s="254"/>
      <c r="AD55" s="254"/>
      <c r="AE55" s="254"/>
      <c r="AF55" s="254"/>
      <c r="AG55" s="254"/>
      <c r="AH55" s="254"/>
      <c r="AI55" s="254"/>
      <c r="AJ55" s="254"/>
    </row>
    <row r="56" spans="1:36" ht="24.95" customHeight="1" x14ac:dyDescent="0.2">
      <c r="B56" s="254"/>
      <c r="C56" s="254"/>
      <c r="D56" s="254"/>
      <c r="E56" s="254"/>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row>
    <row r="57" spans="1:36" ht="24.95" customHeight="1" x14ac:dyDescent="0.2">
      <c r="B57" s="253" t="s">
        <v>40</v>
      </c>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row>
    <row r="58" spans="1:36" ht="24.95" customHeight="1" x14ac:dyDescent="0.2">
      <c r="B58" s="254" t="s">
        <v>38</v>
      </c>
      <c r="C58" s="254"/>
      <c r="D58" s="254"/>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row>
    <row r="59" spans="1:36" ht="24.95" customHeight="1" x14ac:dyDescent="0.2">
      <c r="B59" s="255"/>
      <c r="C59" s="255"/>
      <c r="D59" s="255"/>
      <c r="E59" s="255"/>
      <c r="F59" s="255"/>
      <c r="G59" s="255"/>
      <c r="H59" s="255"/>
      <c r="I59" s="255"/>
      <c r="J59" s="255"/>
      <c r="K59" s="255"/>
      <c r="L59" s="255"/>
      <c r="M59" s="255"/>
      <c r="N59" s="255"/>
      <c r="O59" s="255"/>
      <c r="P59" s="255"/>
      <c r="Q59" s="255"/>
      <c r="R59" s="255"/>
      <c r="S59" s="255"/>
      <c r="T59" s="255"/>
      <c r="U59" s="255"/>
      <c r="V59" s="255"/>
      <c r="W59" s="255"/>
      <c r="X59" s="255"/>
      <c r="Y59" s="255"/>
      <c r="Z59" s="255"/>
      <c r="AA59" s="255"/>
      <c r="AB59" s="255"/>
      <c r="AC59" s="255"/>
      <c r="AD59" s="255"/>
      <c r="AE59" s="255"/>
      <c r="AF59" s="255"/>
      <c r="AG59" s="255"/>
      <c r="AH59" s="255"/>
      <c r="AI59" s="255"/>
      <c r="AJ59" s="255"/>
    </row>
    <row r="60" spans="1:36" ht="24.95" customHeight="1" x14ac:dyDescent="0.2">
      <c r="B60" s="253" t="s">
        <v>864</v>
      </c>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row>
    <row r="61" spans="1:36" ht="24.95" customHeight="1" x14ac:dyDescent="0.2">
      <c r="B61" s="254" t="s">
        <v>38</v>
      </c>
      <c r="C61" s="254"/>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row>
    <row r="62" spans="1:36" ht="60" customHeight="1" x14ac:dyDescent="0.2">
      <c r="A62" s="10"/>
      <c r="B62" s="368" t="s">
        <v>41</v>
      </c>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c r="AA62" s="368"/>
      <c r="AB62" s="368"/>
      <c r="AC62" s="368"/>
      <c r="AD62" s="368"/>
      <c r="AE62" s="368"/>
      <c r="AF62" s="368"/>
      <c r="AG62" s="368"/>
      <c r="AH62" s="368"/>
      <c r="AI62" s="368"/>
      <c r="AJ62" s="368"/>
    </row>
    <row r="63" spans="1:36" ht="60" customHeight="1" x14ac:dyDescent="0.2">
      <c r="A63" s="10"/>
      <c r="B63" s="350" t="s">
        <v>42</v>
      </c>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row>
    <row r="64" spans="1:36" ht="60" customHeight="1" x14ac:dyDescent="0.2">
      <c r="A64" s="10"/>
      <c r="B64" s="369" t="s">
        <v>43</v>
      </c>
      <c r="C64" s="369"/>
      <c r="D64" s="369"/>
      <c r="E64" s="369"/>
      <c r="F64" s="369"/>
      <c r="G64" s="369"/>
      <c r="H64" s="369"/>
      <c r="I64" s="369"/>
      <c r="J64" s="369"/>
      <c r="K64" s="369"/>
      <c r="L64" s="369"/>
      <c r="M64" s="369"/>
      <c r="N64" s="369"/>
      <c r="O64" s="370" t="s">
        <v>44</v>
      </c>
      <c r="P64" s="370"/>
      <c r="Q64" s="370"/>
      <c r="R64" s="370"/>
      <c r="S64" s="370"/>
      <c r="T64" s="370"/>
      <c r="U64" s="369" t="s">
        <v>45</v>
      </c>
      <c r="V64" s="369"/>
      <c r="W64" s="369"/>
      <c r="X64" s="369"/>
      <c r="Y64" s="369"/>
      <c r="Z64" s="369"/>
      <c r="AA64" s="369"/>
      <c r="AB64" s="369"/>
      <c r="AC64" s="369"/>
      <c r="AD64" s="369"/>
      <c r="AE64" s="369"/>
      <c r="AF64" s="369"/>
      <c r="AG64" s="369"/>
      <c r="AH64" s="369"/>
      <c r="AI64" s="369"/>
      <c r="AJ64" s="369"/>
    </row>
    <row r="65" spans="1:36" ht="60" customHeight="1" x14ac:dyDescent="0.2">
      <c r="A65" s="10"/>
      <c r="B65" s="246"/>
      <c r="C65" s="246"/>
      <c r="D65" s="246"/>
      <c r="E65" s="246"/>
      <c r="F65" s="246"/>
      <c r="G65" s="246"/>
      <c r="H65" s="246"/>
      <c r="I65" s="246"/>
      <c r="J65" s="246"/>
      <c r="K65" s="246"/>
      <c r="L65" s="246"/>
      <c r="M65" s="246"/>
      <c r="N65" s="246"/>
      <c r="O65" s="246"/>
      <c r="P65" s="246"/>
      <c r="Q65" s="246"/>
      <c r="R65" s="246"/>
      <c r="S65" s="246"/>
      <c r="T65" s="246"/>
      <c r="U65" s="247" t="s">
        <v>46</v>
      </c>
      <c r="V65" s="248"/>
      <c r="W65" s="248"/>
      <c r="X65" s="248"/>
      <c r="Y65" s="248"/>
      <c r="Z65" s="248"/>
      <c r="AA65" s="248"/>
      <c r="AB65" s="248"/>
      <c r="AC65" s="248"/>
      <c r="AD65" s="248"/>
      <c r="AE65" s="248"/>
      <c r="AF65" s="248"/>
      <c r="AG65" s="248"/>
      <c r="AH65" s="248"/>
      <c r="AI65" s="248"/>
      <c r="AJ65" s="248"/>
    </row>
    <row r="66" spans="1:36" ht="44.25" customHeight="1" x14ac:dyDescent="0.2">
      <c r="A66" s="10"/>
      <c r="B66" s="350" t="s">
        <v>50</v>
      </c>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row>
    <row r="67" spans="1:36" ht="15" x14ac:dyDescent="0.2">
      <c r="B67" s="367"/>
      <c r="C67" s="367"/>
      <c r="D67" s="367"/>
      <c r="E67" s="367"/>
      <c r="F67" s="367"/>
      <c r="G67" s="367"/>
      <c r="H67" s="367"/>
      <c r="I67" s="367"/>
      <c r="J67" s="367"/>
      <c r="K67" s="367"/>
      <c r="L67" s="367"/>
      <c r="M67" s="367" t="s">
        <v>47</v>
      </c>
      <c r="N67" s="367"/>
      <c r="O67" s="367" t="s">
        <v>48</v>
      </c>
      <c r="P67" s="367"/>
      <c r="Q67" s="367" t="s">
        <v>49</v>
      </c>
      <c r="R67" s="367"/>
      <c r="S67" s="367"/>
      <c r="T67" s="367"/>
      <c r="U67" s="367"/>
      <c r="V67" s="367"/>
      <c r="W67" s="367"/>
      <c r="X67" s="367"/>
      <c r="Y67" s="367"/>
      <c r="Z67" s="367"/>
      <c r="AA67" s="367"/>
      <c r="AB67" s="367"/>
      <c r="AC67" s="367"/>
      <c r="AD67" s="367"/>
      <c r="AE67" s="367"/>
      <c r="AF67" s="367"/>
      <c r="AG67" s="367"/>
      <c r="AH67" s="367"/>
      <c r="AI67" s="367"/>
      <c r="AJ67" s="367"/>
    </row>
    <row r="68" spans="1:36" ht="60" customHeight="1" x14ac:dyDescent="0.2">
      <c r="B68" s="354" t="s">
        <v>847</v>
      </c>
      <c r="C68" s="355"/>
      <c r="D68" s="355"/>
      <c r="E68" s="355"/>
      <c r="F68" s="355"/>
      <c r="G68" s="355"/>
      <c r="H68" s="355"/>
      <c r="I68" s="355"/>
      <c r="J68" s="355"/>
      <c r="K68" s="355"/>
      <c r="L68" s="356"/>
      <c r="M68" s="162"/>
      <c r="N68" s="162"/>
      <c r="O68" s="163"/>
      <c r="P68" s="163"/>
      <c r="Q68" s="196" t="s">
        <v>859</v>
      </c>
      <c r="R68" s="197"/>
      <c r="S68" s="197"/>
      <c r="T68" s="197"/>
      <c r="U68" s="197"/>
      <c r="V68" s="197"/>
      <c r="W68" s="197"/>
      <c r="X68" s="197"/>
      <c r="Y68" s="197"/>
      <c r="Z68" s="197"/>
      <c r="AA68" s="197"/>
      <c r="AB68" s="197"/>
      <c r="AC68" s="197"/>
      <c r="AD68" s="197"/>
      <c r="AE68" s="197"/>
      <c r="AF68" s="197"/>
      <c r="AG68" s="197"/>
      <c r="AH68" s="197"/>
      <c r="AI68" s="197"/>
      <c r="AJ68" s="198"/>
    </row>
    <row r="69" spans="1:36" ht="60" customHeight="1" x14ac:dyDescent="0.2">
      <c r="B69" s="354" t="s">
        <v>848</v>
      </c>
      <c r="C69" s="355"/>
      <c r="D69" s="355"/>
      <c r="E69" s="355"/>
      <c r="F69" s="355"/>
      <c r="G69" s="355"/>
      <c r="H69" s="355"/>
      <c r="I69" s="355"/>
      <c r="J69" s="355"/>
      <c r="K69" s="355"/>
      <c r="L69" s="93"/>
      <c r="M69" s="162"/>
      <c r="N69" s="162"/>
      <c r="O69" s="163"/>
      <c r="P69" s="163"/>
      <c r="Q69" s="196" t="s">
        <v>908</v>
      </c>
      <c r="R69" s="197"/>
      <c r="S69" s="197"/>
      <c r="T69" s="197"/>
      <c r="U69" s="197"/>
      <c r="V69" s="197"/>
      <c r="W69" s="197"/>
      <c r="X69" s="197"/>
      <c r="Y69" s="197"/>
      <c r="Z69" s="197"/>
      <c r="AA69" s="197"/>
      <c r="AB69" s="197"/>
      <c r="AC69" s="197"/>
      <c r="AD69" s="197"/>
      <c r="AE69" s="197"/>
      <c r="AF69" s="197"/>
      <c r="AG69" s="197"/>
      <c r="AH69" s="197"/>
      <c r="AI69" s="197"/>
      <c r="AJ69" s="198"/>
    </row>
    <row r="70" spans="1:36" ht="60" customHeight="1" x14ac:dyDescent="0.2">
      <c r="B70" s="354" t="s">
        <v>849</v>
      </c>
      <c r="C70" s="355"/>
      <c r="D70" s="355"/>
      <c r="E70" s="355"/>
      <c r="F70" s="355"/>
      <c r="G70" s="355"/>
      <c r="H70" s="355"/>
      <c r="I70" s="355"/>
      <c r="J70" s="355"/>
      <c r="K70" s="356"/>
      <c r="L70" s="25"/>
      <c r="M70" s="162"/>
      <c r="N70" s="162"/>
      <c r="O70" s="163"/>
      <c r="P70" s="163"/>
      <c r="Q70" s="149" t="s">
        <v>854</v>
      </c>
      <c r="R70" s="150"/>
      <c r="S70" s="150"/>
      <c r="T70" s="150"/>
      <c r="U70" s="150"/>
      <c r="V70" s="150"/>
      <c r="W70" s="150"/>
      <c r="X70" s="150"/>
      <c r="Y70" s="150"/>
      <c r="Z70" s="150"/>
      <c r="AA70" s="150"/>
      <c r="AB70" s="150"/>
      <c r="AC70" s="150"/>
      <c r="AD70" s="150"/>
      <c r="AE70" s="150"/>
      <c r="AF70" s="150"/>
      <c r="AG70" s="150"/>
      <c r="AH70" s="150"/>
      <c r="AI70" s="150"/>
      <c r="AJ70" s="151"/>
    </row>
    <row r="71" spans="1:36" ht="60" customHeight="1" x14ac:dyDescent="0.2">
      <c r="B71" s="354" t="s">
        <v>850</v>
      </c>
      <c r="C71" s="355"/>
      <c r="D71" s="355"/>
      <c r="E71" s="355"/>
      <c r="F71" s="355"/>
      <c r="G71" s="355"/>
      <c r="H71" s="355"/>
      <c r="I71" s="355"/>
      <c r="J71" s="355"/>
      <c r="K71" s="355"/>
      <c r="L71" s="356"/>
      <c r="M71" s="162"/>
      <c r="N71" s="162"/>
      <c r="O71" s="163"/>
      <c r="P71" s="163"/>
      <c r="Q71" s="249"/>
      <c r="R71" s="250"/>
      <c r="S71" s="250"/>
      <c r="T71" s="250"/>
      <c r="U71" s="250"/>
      <c r="V71" s="250"/>
      <c r="W71" s="250"/>
      <c r="X71" s="250"/>
      <c r="Y71" s="250"/>
      <c r="Z71" s="250"/>
      <c r="AA71" s="250"/>
      <c r="AB71" s="250"/>
      <c r="AC71" s="250"/>
      <c r="AD71" s="250"/>
      <c r="AE71" s="250"/>
      <c r="AF71" s="250"/>
      <c r="AG71" s="250"/>
      <c r="AH71" s="250"/>
      <c r="AI71" s="250"/>
      <c r="AJ71" s="251"/>
    </row>
    <row r="72" spans="1:36" ht="60" customHeight="1" x14ac:dyDescent="0.2">
      <c r="B72" s="354" t="s">
        <v>851</v>
      </c>
      <c r="C72" s="355"/>
      <c r="D72" s="355"/>
      <c r="E72" s="355"/>
      <c r="F72" s="355"/>
      <c r="G72" s="355"/>
      <c r="H72" s="355"/>
      <c r="I72" s="355"/>
      <c r="J72" s="355"/>
      <c r="K72" s="356"/>
      <c r="L72" s="93"/>
      <c r="M72" s="162"/>
      <c r="N72" s="162"/>
      <c r="O72" s="163"/>
      <c r="P72" s="163"/>
      <c r="Q72" s="149" t="s">
        <v>84</v>
      </c>
      <c r="R72" s="150"/>
      <c r="S72" s="150"/>
      <c r="T72" s="150"/>
      <c r="U72" s="150"/>
      <c r="V72" s="150"/>
      <c r="W72" s="150"/>
      <c r="X72" s="150"/>
      <c r="Y72" s="150"/>
      <c r="Z72" s="150"/>
      <c r="AA72" s="150"/>
      <c r="AB72" s="150"/>
      <c r="AC72" s="150"/>
      <c r="AD72" s="150"/>
      <c r="AE72" s="150"/>
      <c r="AF72" s="150"/>
      <c r="AG72" s="150"/>
      <c r="AH72" s="150"/>
      <c r="AI72" s="150"/>
      <c r="AJ72" s="151"/>
    </row>
    <row r="73" spans="1:36" ht="60" customHeight="1" x14ac:dyDescent="0.2">
      <c r="B73" s="354" t="s">
        <v>852</v>
      </c>
      <c r="C73" s="355"/>
      <c r="D73" s="355"/>
      <c r="E73" s="355"/>
      <c r="F73" s="355"/>
      <c r="G73" s="355"/>
      <c r="H73" s="355"/>
      <c r="I73" s="355"/>
      <c r="J73" s="355"/>
      <c r="K73" s="355"/>
      <c r="L73" s="93"/>
      <c r="M73" s="162"/>
      <c r="N73" s="162"/>
      <c r="O73" s="163"/>
      <c r="P73" s="163"/>
      <c r="Q73" s="149" t="s">
        <v>855</v>
      </c>
      <c r="R73" s="150"/>
      <c r="S73" s="150"/>
      <c r="T73" s="150"/>
      <c r="U73" s="150"/>
      <c r="V73" s="150"/>
      <c r="W73" s="150"/>
      <c r="X73" s="150"/>
      <c r="Y73" s="150"/>
      <c r="Z73" s="150"/>
      <c r="AA73" s="150"/>
      <c r="AB73" s="150"/>
      <c r="AC73" s="150"/>
      <c r="AD73" s="150"/>
      <c r="AE73" s="150"/>
      <c r="AF73" s="150"/>
      <c r="AG73" s="150"/>
      <c r="AH73" s="150"/>
      <c r="AI73" s="150"/>
      <c r="AJ73" s="151"/>
    </row>
    <row r="74" spans="1:36" ht="60" customHeight="1" x14ac:dyDescent="0.2">
      <c r="B74" s="354" t="s">
        <v>853</v>
      </c>
      <c r="C74" s="355"/>
      <c r="D74" s="355"/>
      <c r="E74" s="355"/>
      <c r="F74" s="355"/>
      <c r="G74" s="355"/>
      <c r="H74" s="355"/>
      <c r="I74" s="355"/>
      <c r="J74" s="355"/>
      <c r="K74" s="355"/>
      <c r="L74" s="92"/>
      <c r="M74" s="155"/>
      <c r="N74" s="156"/>
      <c r="O74" s="157"/>
      <c r="P74" s="158"/>
      <c r="Q74" s="149"/>
      <c r="R74" s="150"/>
      <c r="S74" s="150"/>
      <c r="T74" s="150"/>
      <c r="U74" s="150"/>
      <c r="V74" s="150"/>
      <c r="W74" s="150"/>
      <c r="X74" s="150"/>
      <c r="Y74" s="150"/>
      <c r="Z74" s="150"/>
      <c r="AA74" s="150"/>
      <c r="AB74" s="150"/>
      <c r="AC74" s="150"/>
      <c r="AD74" s="150"/>
      <c r="AE74" s="150"/>
      <c r="AF74" s="150"/>
      <c r="AG74" s="150"/>
      <c r="AH74" s="150"/>
      <c r="AI74" s="150"/>
      <c r="AJ74" s="151"/>
    </row>
    <row r="75" spans="1:36" ht="60" customHeight="1" x14ac:dyDescent="0.2">
      <c r="B75" s="354" t="s">
        <v>916</v>
      </c>
      <c r="C75" s="355"/>
      <c r="D75" s="355"/>
      <c r="E75" s="355"/>
      <c r="F75" s="355"/>
      <c r="G75" s="355"/>
      <c r="H75" s="355"/>
      <c r="I75" s="355"/>
      <c r="J75" s="355"/>
      <c r="K75" s="355"/>
      <c r="L75" s="92"/>
      <c r="M75" s="155"/>
      <c r="N75" s="156"/>
      <c r="O75" s="157"/>
      <c r="P75" s="158"/>
      <c r="Q75" s="159"/>
      <c r="R75" s="160"/>
      <c r="S75" s="160"/>
      <c r="T75" s="160"/>
      <c r="U75" s="160"/>
      <c r="V75" s="160"/>
      <c r="W75" s="160"/>
      <c r="X75" s="160"/>
      <c r="Y75" s="160"/>
      <c r="Z75" s="160"/>
      <c r="AA75" s="160"/>
      <c r="AB75" s="160"/>
      <c r="AC75" s="160"/>
      <c r="AD75" s="160"/>
      <c r="AE75" s="160"/>
      <c r="AF75" s="160"/>
      <c r="AG75" s="160"/>
      <c r="AH75" s="160"/>
      <c r="AI75" s="160"/>
      <c r="AJ75" s="161"/>
    </row>
    <row r="76" spans="1:36" ht="60" customHeight="1" x14ac:dyDescent="0.2">
      <c r="B76" s="132" t="s">
        <v>107</v>
      </c>
      <c r="C76" s="133"/>
      <c r="D76" s="133"/>
      <c r="E76" s="133"/>
      <c r="F76" s="133"/>
      <c r="G76" s="133"/>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4"/>
    </row>
    <row r="77" spans="1:36" ht="60" customHeight="1" x14ac:dyDescent="0.2">
      <c r="B77" s="347"/>
      <c r="C77" s="348"/>
      <c r="D77" s="348"/>
      <c r="E77" s="348"/>
      <c r="F77" s="348"/>
      <c r="G77" s="348"/>
      <c r="H77" s="348"/>
      <c r="I77" s="348"/>
      <c r="J77" s="348"/>
      <c r="K77" s="348"/>
      <c r="L77" s="348"/>
      <c r="M77" s="348"/>
      <c r="N77" s="348"/>
      <c r="O77" s="348"/>
      <c r="P77" s="348"/>
      <c r="Q77" s="348"/>
      <c r="R77" s="348"/>
      <c r="S77" s="348"/>
      <c r="T77" s="348"/>
      <c r="U77" s="348"/>
      <c r="V77" s="348"/>
      <c r="W77" s="348"/>
      <c r="X77" s="348"/>
      <c r="Y77" s="348"/>
      <c r="Z77" s="348"/>
      <c r="AA77" s="348"/>
      <c r="AB77" s="348"/>
      <c r="AC77" s="348"/>
      <c r="AD77" s="348"/>
      <c r="AE77" s="348"/>
      <c r="AF77" s="348"/>
      <c r="AG77" s="348"/>
      <c r="AH77" s="348"/>
      <c r="AI77" s="348"/>
      <c r="AJ77" s="349"/>
    </row>
    <row r="78" spans="1:36" ht="15" x14ac:dyDescent="0.2">
      <c r="B78" s="350" t="s">
        <v>106</v>
      </c>
      <c r="C78" s="350"/>
      <c r="D78" s="350"/>
      <c r="E78" s="350"/>
      <c r="F78" s="350"/>
      <c r="G78" s="350"/>
      <c r="H78" s="350"/>
      <c r="I78" s="350"/>
      <c r="J78" s="350"/>
      <c r="K78" s="350"/>
      <c r="L78" s="350"/>
      <c r="M78" s="350"/>
      <c r="N78" s="350"/>
      <c r="O78" s="350"/>
      <c r="P78" s="350"/>
      <c r="Q78" s="350"/>
      <c r="R78" s="350"/>
      <c r="S78" s="350"/>
      <c r="T78" s="350"/>
      <c r="U78" s="350"/>
      <c r="V78" s="350"/>
      <c r="W78" s="350"/>
      <c r="X78" s="350"/>
      <c r="Y78" s="350"/>
      <c r="Z78" s="350"/>
      <c r="AA78" s="350"/>
      <c r="AB78" s="350"/>
      <c r="AC78" s="350"/>
      <c r="AD78" s="350"/>
      <c r="AE78" s="350"/>
      <c r="AF78" s="350"/>
      <c r="AG78" s="350"/>
      <c r="AH78" s="350"/>
      <c r="AI78" s="350"/>
      <c r="AJ78" s="350"/>
    </row>
    <row r="79" spans="1:36" ht="20.100000000000001" customHeight="1" x14ac:dyDescent="0.2">
      <c r="B79" s="351"/>
      <c r="C79" s="352"/>
      <c r="D79" s="352"/>
      <c r="E79" s="352"/>
      <c r="F79" s="352"/>
      <c r="G79" s="352"/>
      <c r="H79" s="352"/>
      <c r="I79" s="352"/>
      <c r="J79" s="352"/>
      <c r="K79" s="352"/>
      <c r="L79" s="352"/>
      <c r="M79" s="352"/>
      <c r="N79" s="352"/>
      <c r="O79" s="352"/>
      <c r="P79" s="352"/>
      <c r="Q79" s="352"/>
      <c r="R79" s="352"/>
      <c r="S79" s="352"/>
      <c r="T79" s="352"/>
      <c r="U79" s="352"/>
      <c r="V79" s="352"/>
      <c r="W79" s="352"/>
      <c r="X79" s="352"/>
      <c r="Y79" s="352"/>
      <c r="Z79" s="352"/>
      <c r="AA79" s="352"/>
      <c r="AB79" s="352"/>
      <c r="AC79" s="352"/>
      <c r="AD79" s="352"/>
      <c r="AE79" s="352"/>
      <c r="AF79" s="352"/>
      <c r="AG79" s="352"/>
      <c r="AH79" s="352"/>
      <c r="AI79" s="352"/>
      <c r="AJ79" s="353"/>
    </row>
    <row r="80" spans="1:36" ht="24.95" customHeight="1" x14ac:dyDescent="0.2">
      <c r="B80" s="94"/>
      <c r="C80" s="138"/>
      <c r="D80" s="138"/>
      <c r="E80" s="138"/>
      <c r="F80" s="138"/>
      <c r="G80" s="138"/>
      <c r="H80" s="138"/>
      <c r="I80" s="138"/>
      <c r="J80" s="138"/>
      <c r="K80" s="138"/>
      <c r="L80" s="95"/>
      <c r="M80" s="95"/>
      <c r="N80" s="95"/>
      <c r="O80" s="95"/>
      <c r="P80" s="95"/>
      <c r="Q80" s="95"/>
      <c r="R80" s="95"/>
      <c r="S80" s="95"/>
      <c r="T80" s="95"/>
      <c r="U80" s="95"/>
      <c r="V80" s="138"/>
      <c r="W80" s="138"/>
      <c r="X80" s="138"/>
      <c r="Y80" s="138"/>
      <c r="Z80" s="138"/>
      <c r="AA80" s="138"/>
      <c r="AB80" s="138"/>
      <c r="AC80" s="138"/>
      <c r="AD80" s="138"/>
      <c r="AE80" s="138"/>
      <c r="AF80" s="138"/>
      <c r="AG80" s="95"/>
      <c r="AH80" s="95"/>
      <c r="AI80" s="95"/>
      <c r="AJ80" s="96"/>
    </row>
    <row r="81" spans="2:36" ht="24.95" customHeight="1" x14ac:dyDescent="0.2">
      <c r="B81" s="3"/>
      <c r="C81" s="146" t="s">
        <v>99</v>
      </c>
      <c r="D81" s="146"/>
      <c r="E81" s="146"/>
      <c r="F81" s="146"/>
      <c r="G81" s="146"/>
      <c r="H81" s="146"/>
      <c r="I81" s="146"/>
      <c r="J81" s="146"/>
      <c r="K81" s="146"/>
      <c r="L81" s="8"/>
      <c r="M81" s="8"/>
      <c r="V81" s="146" t="s">
        <v>102</v>
      </c>
      <c r="W81" s="146"/>
      <c r="X81" s="146"/>
      <c r="Y81" s="146"/>
      <c r="Z81" s="146"/>
      <c r="AA81" s="146"/>
      <c r="AB81" s="146"/>
      <c r="AC81" s="146"/>
      <c r="AD81" s="146"/>
      <c r="AE81" s="8"/>
      <c r="AF81" s="8"/>
      <c r="AJ81" s="96"/>
    </row>
    <row r="82" spans="2:36" ht="24.95" customHeight="1" x14ac:dyDescent="0.2">
      <c r="B82" s="3"/>
      <c r="C82" s="95"/>
      <c r="D82" s="95"/>
      <c r="E82" s="95"/>
      <c r="F82" s="95"/>
      <c r="G82" s="95"/>
      <c r="H82" s="95"/>
      <c r="I82" s="95"/>
      <c r="J82" s="95"/>
      <c r="K82" s="95"/>
      <c r="L82" s="24"/>
      <c r="M82" s="24"/>
      <c r="V82" s="95"/>
      <c r="W82" s="95"/>
      <c r="X82" s="95"/>
      <c r="Y82" s="95"/>
      <c r="Z82" s="95"/>
      <c r="AA82" s="95"/>
      <c r="AB82" s="95"/>
      <c r="AC82" s="95"/>
      <c r="AD82" s="95"/>
      <c r="AE82" s="24"/>
      <c r="AF82" s="24"/>
      <c r="AJ82" s="96"/>
    </row>
    <row r="83" spans="2:36" ht="24.95" customHeight="1" x14ac:dyDescent="0.2">
      <c r="B83" s="3"/>
      <c r="C83" s="138"/>
      <c r="D83" s="138"/>
      <c r="E83" s="138"/>
      <c r="F83" s="138"/>
      <c r="G83" s="138"/>
      <c r="H83" s="138"/>
      <c r="I83" s="138"/>
      <c r="J83" s="138"/>
      <c r="K83" s="138"/>
      <c r="L83" s="24"/>
      <c r="M83" s="24"/>
      <c r="V83" s="346"/>
      <c r="W83" s="346"/>
      <c r="X83" s="346"/>
      <c r="Y83" s="346"/>
      <c r="Z83" s="346"/>
      <c r="AA83" s="346"/>
      <c r="AB83" s="346"/>
      <c r="AC83" s="346"/>
      <c r="AD83" s="346"/>
      <c r="AE83" s="24"/>
      <c r="AF83" s="24"/>
      <c r="AJ83" s="96"/>
    </row>
    <row r="84" spans="2:36" ht="24.95" customHeight="1" x14ac:dyDescent="0.2">
      <c r="B84" s="3"/>
      <c r="C84" s="24" t="s">
        <v>100</v>
      </c>
      <c r="D84" s="24"/>
      <c r="E84" s="24"/>
      <c r="F84" s="24"/>
      <c r="G84" s="24"/>
      <c r="H84" s="24"/>
      <c r="I84" s="24"/>
      <c r="J84" s="24"/>
      <c r="K84" s="24"/>
      <c r="L84" s="24"/>
      <c r="M84" s="24"/>
      <c r="V84" s="24"/>
      <c r="W84" s="24"/>
      <c r="X84" s="24"/>
      <c r="Y84" s="24"/>
      <c r="Z84" s="24"/>
      <c r="AA84" s="24"/>
      <c r="AB84" s="24"/>
      <c r="AC84" s="24"/>
      <c r="AD84" s="24"/>
      <c r="AE84" s="24"/>
      <c r="AF84" s="24"/>
      <c r="AJ84" s="96"/>
    </row>
    <row r="85" spans="2:36" ht="24.95" customHeight="1" x14ac:dyDescent="0.2">
      <c r="C85" s="345" t="s">
        <v>101</v>
      </c>
      <c r="D85" s="345"/>
      <c r="E85" s="345"/>
      <c r="F85" s="345"/>
      <c r="G85" s="345"/>
      <c r="H85" s="345"/>
      <c r="I85" s="345"/>
      <c r="J85" s="345"/>
      <c r="K85" s="345"/>
      <c r="L85" s="345"/>
      <c r="M85" s="345"/>
      <c r="N85" s="345"/>
      <c r="V85" s="345"/>
      <c r="W85" s="345"/>
      <c r="X85" s="345"/>
      <c r="Y85" s="345"/>
      <c r="Z85" s="345"/>
      <c r="AA85" s="345"/>
      <c r="AB85" s="345"/>
      <c r="AC85" s="345"/>
      <c r="AD85" s="345"/>
      <c r="AE85" s="345"/>
      <c r="AF85" s="345"/>
      <c r="AG85" s="345"/>
    </row>
    <row r="86" spans="2:36" ht="24.95" customHeight="1" x14ac:dyDescent="0.2">
      <c r="B86" s="26"/>
      <c r="C86" s="138"/>
      <c r="D86" s="138"/>
      <c r="E86" s="138"/>
      <c r="F86" s="138"/>
      <c r="G86" s="138"/>
      <c r="H86" s="138"/>
      <c r="I86" s="138"/>
      <c r="J86" s="138"/>
      <c r="K86" s="138"/>
      <c r="L86" s="95"/>
      <c r="M86" s="95"/>
      <c r="N86" s="95"/>
      <c r="O86" s="9"/>
      <c r="P86" s="9"/>
      <c r="Q86" s="9"/>
      <c r="R86" s="9"/>
      <c r="S86" s="9"/>
      <c r="T86" s="9"/>
      <c r="U86" s="9"/>
      <c r="V86" s="9"/>
      <c r="W86" s="9"/>
      <c r="X86" s="9"/>
      <c r="Y86" s="9"/>
      <c r="Z86" s="9"/>
      <c r="AA86" s="9"/>
      <c r="AB86" s="9"/>
      <c r="AC86" s="9"/>
      <c r="AD86" s="9"/>
      <c r="AE86" s="9"/>
      <c r="AF86" s="9"/>
      <c r="AG86" s="9"/>
      <c r="AH86" s="9"/>
      <c r="AI86" s="9"/>
      <c r="AJ86" s="27"/>
    </row>
    <row r="87" spans="2:36" ht="24.95" customHeight="1" x14ac:dyDescent="0.2">
      <c r="B87" s="26"/>
      <c r="C87" s="146" t="s">
        <v>103</v>
      </c>
      <c r="D87" s="146"/>
      <c r="E87" s="146"/>
      <c r="F87" s="146"/>
      <c r="G87" s="146"/>
      <c r="H87" s="146"/>
      <c r="I87" s="146"/>
      <c r="J87" s="146"/>
      <c r="K87" s="146"/>
      <c r="L87" s="8"/>
      <c r="M87" s="8"/>
      <c r="O87" s="9"/>
      <c r="P87" s="9"/>
      <c r="Q87" s="9"/>
      <c r="R87" s="9"/>
      <c r="S87" s="9"/>
      <c r="T87" s="9"/>
      <c r="U87" s="9"/>
      <c r="V87" s="9"/>
      <c r="W87" s="9"/>
      <c r="X87" s="9"/>
      <c r="Y87" s="9"/>
      <c r="Z87" s="9"/>
      <c r="AA87" s="9"/>
      <c r="AB87" s="9"/>
      <c r="AC87" s="9"/>
      <c r="AD87" s="9"/>
      <c r="AE87" s="9"/>
      <c r="AF87" s="9"/>
      <c r="AG87" s="9"/>
      <c r="AH87" s="9"/>
      <c r="AI87" s="9"/>
      <c r="AJ87" s="27"/>
    </row>
    <row r="88" spans="2:36" ht="24.95" customHeight="1" x14ac:dyDescent="0.2">
      <c r="B88" s="94"/>
      <c r="C88" s="95"/>
      <c r="D88" s="95"/>
      <c r="E88" s="95"/>
      <c r="F88" s="95"/>
      <c r="G88" s="95"/>
      <c r="H88" s="95"/>
      <c r="I88" s="95"/>
      <c r="J88" s="95"/>
      <c r="K88" s="95"/>
      <c r="L88" s="24"/>
      <c r="M88" s="24"/>
      <c r="O88" s="95"/>
      <c r="P88" s="95"/>
      <c r="Q88" s="95"/>
      <c r="R88" s="95"/>
      <c r="S88" s="95"/>
      <c r="T88" s="95"/>
      <c r="U88" s="95"/>
      <c r="V88" s="95"/>
      <c r="W88" s="95"/>
      <c r="X88" s="95"/>
      <c r="Y88" s="95"/>
      <c r="Z88" s="95"/>
      <c r="AA88" s="95"/>
      <c r="AB88" s="95"/>
      <c r="AC88" s="95"/>
      <c r="AD88" s="95"/>
      <c r="AE88" s="95"/>
      <c r="AF88" s="95"/>
      <c r="AG88" s="95"/>
      <c r="AH88" s="95"/>
      <c r="AI88" s="95"/>
      <c r="AJ88" s="96"/>
    </row>
    <row r="89" spans="2:36" ht="24.95" customHeight="1" x14ac:dyDescent="0.2">
      <c r="B89" s="3"/>
      <c r="C89" s="138"/>
      <c r="D89" s="138"/>
      <c r="E89" s="138"/>
      <c r="F89" s="138"/>
      <c r="G89" s="138"/>
      <c r="H89" s="138"/>
      <c r="I89" s="138"/>
      <c r="J89" s="138"/>
      <c r="K89" s="138"/>
      <c r="L89" s="24"/>
      <c r="M89" s="24"/>
      <c r="V89" s="24"/>
      <c r="W89" s="24"/>
      <c r="X89" s="24"/>
      <c r="Y89" s="24"/>
      <c r="Z89" s="24"/>
      <c r="AA89" s="24"/>
      <c r="AB89" s="24"/>
      <c r="AC89" s="24"/>
      <c r="AD89" s="24"/>
      <c r="AE89" s="24"/>
      <c r="AF89" s="24"/>
      <c r="AJ89" s="95"/>
    </row>
    <row r="90" spans="2:36" ht="24.95" customHeight="1" x14ac:dyDescent="0.2">
      <c r="B90" s="3"/>
      <c r="C90" s="28" t="s">
        <v>104</v>
      </c>
      <c r="D90" s="28"/>
      <c r="E90" s="28"/>
      <c r="F90" s="28"/>
      <c r="G90" s="28"/>
      <c r="H90" s="28"/>
      <c r="I90" s="28"/>
      <c r="J90" s="28"/>
      <c r="K90" s="28"/>
      <c r="L90" s="24"/>
      <c r="M90" s="24"/>
    </row>
    <row r="91" spans="2:36" ht="24.95" customHeight="1" x14ac:dyDescent="0.2">
      <c r="B91" s="3"/>
      <c r="C91" s="345" t="s">
        <v>105</v>
      </c>
      <c r="D91" s="345"/>
      <c r="E91" s="345"/>
      <c r="F91" s="345"/>
      <c r="G91" s="345"/>
      <c r="H91" s="345"/>
      <c r="I91" s="345"/>
      <c r="J91" s="345"/>
      <c r="K91" s="345"/>
      <c r="L91" s="345"/>
      <c r="M91" s="345"/>
      <c r="N91" s="345"/>
      <c r="AJ91" s="4"/>
    </row>
    <row r="92" spans="2:36" ht="20.100000000000001" customHeight="1" x14ac:dyDescent="0.2">
      <c r="B92" s="110"/>
      <c r="C92" s="110"/>
      <c r="D92" s="110"/>
      <c r="E92" s="110"/>
      <c r="F92" s="110"/>
      <c r="G92" s="110"/>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10"/>
      <c r="AH92" s="110"/>
      <c r="AI92" s="110"/>
      <c r="AJ92" s="110"/>
    </row>
    <row r="93" spans="2:36" ht="20.100000000000001" customHeight="1" x14ac:dyDescent="0.2">
      <c r="D93" s="12"/>
      <c r="E93" s="12"/>
      <c r="F93" s="12"/>
      <c r="G93" s="12"/>
      <c r="H93" s="12"/>
      <c r="I93" s="12"/>
      <c r="J93" s="12"/>
      <c r="K93" s="12"/>
      <c r="L93" s="12"/>
      <c r="M93" s="12"/>
      <c r="N93" s="12"/>
    </row>
    <row r="94" spans="2:36" ht="20.100000000000001" customHeight="1" x14ac:dyDescent="0.2">
      <c r="D94" s="12"/>
      <c r="E94" s="12"/>
      <c r="F94" s="12"/>
      <c r="G94" s="12"/>
      <c r="H94" s="12"/>
      <c r="I94" s="12"/>
      <c r="J94" s="12"/>
      <c r="K94" s="12"/>
      <c r="L94" s="12"/>
      <c r="M94" s="12"/>
      <c r="N94" s="12"/>
    </row>
    <row r="95" spans="2:36" ht="20.100000000000001" customHeight="1" x14ac:dyDescent="0.2">
      <c r="D95" s="12"/>
      <c r="E95" s="12"/>
      <c r="F95" s="12"/>
      <c r="G95" s="12"/>
      <c r="H95" s="12"/>
      <c r="I95" s="12"/>
      <c r="J95" s="12"/>
      <c r="K95" s="12"/>
      <c r="L95" s="12"/>
      <c r="M95" s="12"/>
      <c r="N95" s="12"/>
    </row>
    <row r="96" spans="2:36" ht="20.100000000000001" customHeight="1" x14ac:dyDescent="0.2">
      <c r="D96" s="12"/>
      <c r="E96" s="12"/>
      <c r="F96" s="12"/>
      <c r="G96" s="12"/>
      <c r="H96" s="12"/>
      <c r="I96" s="12"/>
      <c r="J96" s="12"/>
      <c r="K96" s="12"/>
      <c r="L96" s="12"/>
      <c r="M96" s="12"/>
      <c r="N96" s="12"/>
    </row>
    <row r="97" spans="4:14" ht="20.100000000000001" customHeight="1" x14ac:dyDescent="0.2">
      <c r="D97" s="12"/>
      <c r="E97" s="12"/>
      <c r="F97" s="12"/>
      <c r="G97" s="12"/>
      <c r="H97" s="12"/>
      <c r="I97" s="12"/>
      <c r="J97" s="12"/>
      <c r="K97" s="12"/>
      <c r="L97" s="12"/>
      <c r="M97" s="12"/>
      <c r="N97" s="12"/>
    </row>
    <row r="98" spans="4:14" ht="20.100000000000001" customHeight="1" x14ac:dyDescent="0.2">
      <c r="D98" s="12"/>
      <c r="E98" s="12"/>
      <c r="F98" s="12"/>
      <c r="G98" s="12"/>
      <c r="H98" s="12"/>
      <c r="I98" s="12"/>
      <c r="J98" s="12"/>
      <c r="K98" s="12"/>
      <c r="L98" s="12"/>
      <c r="M98" s="12"/>
      <c r="N98" s="12"/>
    </row>
    <row r="99" spans="4:14" ht="20.100000000000001" customHeight="1" x14ac:dyDescent="0.2">
      <c r="D99" s="12"/>
      <c r="E99" s="12"/>
      <c r="F99" s="12"/>
      <c r="G99" s="12"/>
      <c r="H99" s="12"/>
      <c r="I99" s="12"/>
      <c r="J99" s="12"/>
      <c r="K99" s="12"/>
      <c r="L99" s="12"/>
      <c r="M99" s="12"/>
      <c r="N99" s="12"/>
    </row>
    <row r="100" spans="4:14" ht="20.100000000000001" customHeight="1" x14ac:dyDescent="0.2">
      <c r="D100" s="12"/>
      <c r="E100" s="12"/>
      <c r="F100" s="12"/>
      <c r="G100" s="12"/>
      <c r="H100" s="12"/>
      <c r="I100" s="12"/>
      <c r="J100" s="12"/>
      <c r="K100" s="12"/>
      <c r="L100" s="12"/>
      <c r="M100" s="12"/>
      <c r="N100" s="12"/>
    </row>
    <row r="101" spans="4:14" ht="20.100000000000001" customHeight="1" x14ac:dyDescent="0.2">
      <c r="D101" s="12"/>
      <c r="E101" s="12"/>
      <c r="F101" s="12"/>
      <c r="G101" s="12"/>
      <c r="H101" s="12"/>
      <c r="I101" s="12"/>
      <c r="J101" s="12"/>
      <c r="K101" s="12"/>
      <c r="L101" s="12"/>
      <c r="M101" s="12"/>
      <c r="N101" s="12"/>
    </row>
    <row r="102" spans="4:14" ht="20.100000000000001" customHeight="1" x14ac:dyDescent="0.2">
      <c r="D102" s="12"/>
      <c r="E102" s="12"/>
      <c r="F102" s="12"/>
      <c r="G102" s="12"/>
      <c r="H102" s="12"/>
      <c r="I102" s="12"/>
      <c r="J102" s="12"/>
      <c r="K102" s="12"/>
      <c r="L102" s="12"/>
      <c r="M102" s="12"/>
      <c r="N102" s="12"/>
    </row>
    <row r="103" spans="4:14" ht="20.100000000000001" customHeight="1" x14ac:dyDescent="0.2">
      <c r="D103" s="12"/>
      <c r="E103" s="12"/>
      <c r="F103" s="12"/>
      <c r="G103" s="12"/>
      <c r="H103" s="12"/>
      <c r="I103" s="12"/>
      <c r="J103" s="12"/>
      <c r="K103" s="12"/>
      <c r="L103" s="12"/>
      <c r="M103" s="12"/>
      <c r="N103" s="12"/>
    </row>
    <row r="104" spans="4:14" ht="20.100000000000001" customHeight="1" x14ac:dyDescent="0.2">
      <c r="D104" s="12"/>
      <c r="E104" s="12"/>
      <c r="F104" s="12"/>
      <c r="G104" s="12"/>
      <c r="H104" s="12"/>
      <c r="I104" s="12"/>
      <c r="J104" s="12"/>
      <c r="K104" s="12"/>
      <c r="L104" s="12"/>
      <c r="M104" s="12"/>
      <c r="N104" s="12"/>
    </row>
    <row r="105" spans="4:14" ht="20.100000000000001" customHeight="1" x14ac:dyDescent="0.2">
      <c r="D105" s="12"/>
      <c r="E105" s="12"/>
      <c r="F105" s="12"/>
      <c r="G105" s="12"/>
      <c r="H105" s="12"/>
      <c r="I105" s="12"/>
      <c r="J105" s="12"/>
      <c r="K105" s="12"/>
      <c r="L105" s="12"/>
      <c r="M105" s="12"/>
      <c r="N105" s="12"/>
    </row>
    <row r="106" spans="4:14" ht="20.100000000000001" customHeight="1" x14ac:dyDescent="0.2">
      <c r="D106" s="12"/>
      <c r="E106" s="12"/>
      <c r="F106" s="12"/>
      <c r="G106" s="12"/>
      <c r="H106" s="12"/>
      <c r="I106" s="12"/>
      <c r="J106" s="12"/>
      <c r="K106" s="12"/>
      <c r="L106" s="12"/>
      <c r="M106" s="12"/>
      <c r="N106" s="12"/>
    </row>
    <row r="107" spans="4:14" ht="20.100000000000001" customHeight="1" x14ac:dyDescent="0.2">
      <c r="D107" s="12"/>
      <c r="E107" s="12"/>
      <c r="F107" s="12"/>
      <c r="G107" s="12"/>
      <c r="H107" s="12"/>
      <c r="I107" s="12"/>
      <c r="J107" s="12"/>
      <c r="K107" s="12"/>
      <c r="L107" s="12"/>
      <c r="M107" s="12"/>
      <c r="N107" s="12"/>
    </row>
    <row r="108" spans="4:14" ht="20.100000000000001" customHeight="1" x14ac:dyDescent="0.2">
      <c r="D108" s="12"/>
      <c r="E108" s="12"/>
      <c r="F108" s="12"/>
      <c r="G108" s="12"/>
      <c r="H108" s="12"/>
      <c r="I108" s="12"/>
      <c r="J108" s="12"/>
      <c r="K108" s="12"/>
      <c r="L108" s="12"/>
      <c r="M108" s="12"/>
      <c r="N108" s="12"/>
    </row>
    <row r="109" spans="4:14" ht="20.100000000000001" customHeight="1" x14ac:dyDescent="0.2">
      <c r="M109" s="13">
        <v>43891</v>
      </c>
    </row>
    <row r="110" spans="4:14" ht="20.100000000000001" customHeight="1" x14ac:dyDescent="0.2"/>
    <row r="111" spans="4:14" ht="20.100000000000001" customHeight="1" x14ac:dyDescent="0.2"/>
    <row r="112" spans="4:14"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sheetData>
  <sheetProtection formatCells="0" formatColumns="0" formatRows="0" insertColumns="0" insertRows="0" insertHyperlinks="0" deleteColumns="0" deleteRows="0" selectLockedCells="1"/>
  <mergeCells count="206">
    <mergeCell ref="B23:M23"/>
    <mergeCell ref="N23:O23"/>
    <mergeCell ref="P23:R23"/>
    <mergeCell ref="S23:U23"/>
    <mergeCell ref="V23:X23"/>
    <mergeCell ref="Y23:AJ23"/>
    <mergeCell ref="B49:AJ49"/>
    <mergeCell ref="B50:AJ50"/>
    <mergeCell ref="B51:AJ51"/>
    <mergeCell ref="H40:AJ40"/>
    <mergeCell ref="B41:G41"/>
    <mergeCell ref="H41:AJ41"/>
    <mergeCell ref="B42:G42"/>
    <mergeCell ref="H42:AJ42"/>
    <mergeCell ref="B43:G43"/>
    <mergeCell ref="H43:K43"/>
    <mergeCell ref="M43:O43"/>
    <mergeCell ref="P43:AJ43"/>
    <mergeCell ref="B38:G38"/>
    <mergeCell ref="H38:AJ38"/>
    <mergeCell ref="B48:AJ48"/>
    <mergeCell ref="F35:J35"/>
    <mergeCell ref="K35:N35"/>
    <mergeCell ref="O35:R35"/>
    <mergeCell ref="B75:K75"/>
    <mergeCell ref="M75:N75"/>
    <mergeCell ref="B53:AJ53"/>
    <mergeCell ref="B47:AJ47"/>
    <mergeCell ref="B61:AJ61"/>
    <mergeCell ref="B60:AJ60"/>
    <mergeCell ref="B71:L71"/>
    <mergeCell ref="Q71:AJ71"/>
    <mergeCell ref="M70:N70"/>
    <mergeCell ref="O70:P70"/>
    <mergeCell ref="O74:P74"/>
    <mergeCell ref="O75:P75"/>
    <mergeCell ref="Q75:AJ75"/>
    <mergeCell ref="Q74:AJ74"/>
    <mergeCell ref="M74:N74"/>
    <mergeCell ref="M67:N67"/>
    <mergeCell ref="O67:P67"/>
    <mergeCell ref="Q67:AJ67"/>
    <mergeCell ref="B62:AJ62"/>
    <mergeCell ref="B56:AJ56"/>
    <mergeCell ref="B72:K72"/>
    <mergeCell ref="M72:N72"/>
    <mergeCell ref="O72:P72"/>
    <mergeCell ref="B68:L68"/>
    <mergeCell ref="B73:K73"/>
    <mergeCell ref="M73:N73"/>
    <mergeCell ref="B46:G46"/>
    <mergeCell ref="H46:AJ46"/>
    <mergeCell ref="B57:AJ57"/>
    <mergeCell ref="B58:AJ58"/>
    <mergeCell ref="B59:AJ59"/>
    <mergeCell ref="B54:AJ54"/>
    <mergeCell ref="B55:AJ55"/>
    <mergeCell ref="Q68:AJ68"/>
    <mergeCell ref="Q70:AJ70"/>
    <mergeCell ref="B70:K70"/>
    <mergeCell ref="B63:AJ63"/>
    <mergeCell ref="B64:N64"/>
    <mergeCell ref="O64:T64"/>
    <mergeCell ref="U64:AJ64"/>
    <mergeCell ref="B65:N65"/>
    <mergeCell ref="O65:T65"/>
    <mergeCell ref="U65:AJ65"/>
    <mergeCell ref="B66:AJ66"/>
    <mergeCell ref="B67:L67"/>
    <mergeCell ref="O69:P69"/>
    <mergeCell ref="M68:N68"/>
    <mergeCell ref="O68:P68"/>
    <mergeCell ref="B40:G40"/>
    <mergeCell ref="B37:E37"/>
    <mergeCell ref="F37:J37"/>
    <mergeCell ref="K37:AJ37"/>
    <mergeCell ref="B52:AJ52"/>
    <mergeCell ref="C91:N91"/>
    <mergeCell ref="C89:K89"/>
    <mergeCell ref="C86:K86"/>
    <mergeCell ref="C87:K87"/>
    <mergeCell ref="O73:P73"/>
    <mergeCell ref="Q73:AJ73"/>
    <mergeCell ref="B79:AJ79"/>
    <mergeCell ref="B76:AJ77"/>
    <mergeCell ref="B74:K74"/>
    <mergeCell ref="C85:N85"/>
    <mergeCell ref="B78:AJ78"/>
    <mergeCell ref="C81:K81"/>
    <mergeCell ref="C80:K80"/>
    <mergeCell ref="C83:K83"/>
    <mergeCell ref="V81:AD81"/>
    <mergeCell ref="V83:AD83"/>
    <mergeCell ref="Q72:AJ72"/>
    <mergeCell ref="V85:AG85"/>
    <mergeCell ref="V80:AF80"/>
    <mergeCell ref="B69:K69"/>
    <mergeCell ref="M69:N69"/>
    <mergeCell ref="Q69:AJ69"/>
    <mergeCell ref="M71:N71"/>
    <mergeCell ref="O71:P71"/>
    <mergeCell ref="O34:R34"/>
    <mergeCell ref="X34:AB34"/>
    <mergeCell ref="AC34:AF34"/>
    <mergeCell ref="AG34:AJ34"/>
    <mergeCell ref="B34:C34"/>
    <mergeCell ref="D34:E34"/>
    <mergeCell ref="S34:T34"/>
    <mergeCell ref="U34:V34"/>
    <mergeCell ref="X35:AB35"/>
    <mergeCell ref="AC35:AF35"/>
    <mergeCell ref="AG35:AJ35"/>
    <mergeCell ref="B35:C35"/>
    <mergeCell ref="D35:E35"/>
    <mergeCell ref="S35:T35"/>
    <mergeCell ref="U35:V35"/>
    <mergeCell ref="B44:G44"/>
    <mergeCell ref="H44:AJ44"/>
    <mergeCell ref="B45:G45"/>
    <mergeCell ref="H45:AJ45"/>
    <mergeCell ref="S24:X25"/>
    <mergeCell ref="Y24:AB25"/>
    <mergeCell ref="B32:E32"/>
    <mergeCell ref="F32:G32"/>
    <mergeCell ref="H32:I32"/>
    <mergeCell ref="K32:AJ32"/>
    <mergeCell ref="B27:E27"/>
    <mergeCell ref="F27:AJ27"/>
    <mergeCell ref="B28:E28"/>
    <mergeCell ref="F28:V28"/>
    <mergeCell ref="X28:AA28"/>
    <mergeCell ref="AB28:AJ28"/>
    <mergeCell ref="F29:J29"/>
    <mergeCell ref="K29:N30"/>
    <mergeCell ref="O29:R30"/>
    <mergeCell ref="S29:V30"/>
    <mergeCell ref="W29:AA30"/>
    <mergeCell ref="B33:AJ33"/>
    <mergeCell ref="F34:J34"/>
    <mergeCell ref="K34:N34"/>
    <mergeCell ref="B39:G39"/>
    <mergeCell ref="H39:AJ39"/>
    <mergeCell ref="B2:I9"/>
    <mergeCell ref="J2:Y6"/>
    <mergeCell ref="Z2:AJ3"/>
    <mergeCell ref="Z4:AJ6"/>
    <mergeCell ref="J7:Y9"/>
    <mergeCell ref="Z7:AJ9"/>
    <mergeCell ref="B17:N17"/>
    <mergeCell ref="O17:AB17"/>
    <mergeCell ref="AC17:AE17"/>
    <mergeCell ref="AF17:AJ17"/>
    <mergeCell ref="B13:I13"/>
    <mergeCell ref="J13:Q13"/>
    <mergeCell ref="B14:AJ14"/>
    <mergeCell ref="B10:AJ12"/>
    <mergeCell ref="R13:AJ13"/>
    <mergeCell ref="B16:H16"/>
    <mergeCell ref="I16:M16"/>
    <mergeCell ref="O16:S16"/>
    <mergeCell ref="T16:AJ16"/>
    <mergeCell ref="AT14:AX14"/>
    <mergeCell ref="B15:H15"/>
    <mergeCell ref="I15:M15"/>
    <mergeCell ref="N15:R15"/>
    <mergeCell ref="S15:AB15"/>
    <mergeCell ref="AC15:AJ15"/>
    <mergeCell ref="B18:N18"/>
    <mergeCell ref="O18:AB18"/>
    <mergeCell ref="AC18:AJ18"/>
    <mergeCell ref="B19:N19"/>
    <mergeCell ref="O19:AB19"/>
    <mergeCell ref="AC19:AE19"/>
    <mergeCell ref="AF19:AJ19"/>
    <mergeCell ref="B20:N20"/>
    <mergeCell ref="O20:AB20"/>
    <mergeCell ref="AC20:AE20"/>
    <mergeCell ref="AF20:AJ20"/>
    <mergeCell ref="B21:N21"/>
    <mergeCell ref="O21:AB21"/>
    <mergeCell ref="AC21:AE21"/>
    <mergeCell ref="AF21:AJ21"/>
    <mergeCell ref="B22:AJ22"/>
    <mergeCell ref="B24:D25"/>
    <mergeCell ref="E24:M25"/>
    <mergeCell ref="N24:R25"/>
    <mergeCell ref="AB29:AE30"/>
    <mergeCell ref="AF29:AJ30"/>
    <mergeCell ref="B30:E30"/>
    <mergeCell ref="F30:J30"/>
    <mergeCell ref="AG36:AJ36"/>
    <mergeCell ref="B36:C36"/>
    <mergeCell ref="D36:E36"/>
    <mergeCell ref="F36:J36"/>
    <mergeCell ref="K36:N36"/>
    <mergeCell ref="O36:R36"/>
    <mergeCell ref="S36:T36"/>
    <mergeCell ref="U36:V36"/>
    <mergeCell ref="X36:AB36"/>
    <mergeCell ref="AC36:AF36"/>
    <mergeCell ref="B31:J31"/>
    <mergeCell ref="K31:N31"/>
    <mergeCell ref="O31:AJ31"/>
    <mergeCell ref="AC24:AJ25"/>
    <mergeCell ref="B26:AJ26"/>
    <mergeCell ref="B29:E29"/>
  </mergeCells>
  <dataValidations count="8">
    <dataValidation operator="equal" allowBlank="1" showErrorMessage="1" sqref="R15" xr:uid="{00000000-0002-0000-0200-000000000000}">
      <formula1>0</formula1>
      <formula2>0</formula2>
    </dataValidation>
    <dataValidation allowBlank="1" showErrorMessage="1" sqref="AC35:AF36 K35:N36" xr:uid="{00000000-0002-0000-0200-000001000000}"/>
    <dataValidation type="list" allowBlank="1" showInputMessage="1" showErrorMessage="1" sqref="F36:J36 X35:AB36" xr:uid="{00000000-0002-0000-0200-000002000000}">
      <formula1>$AY$3:$AY$18</formula1>
    </dataValidation>
    <dataValidation type="list" allowBlank="1" showInputMessage="1" showErrorMessage="1" sqref="AC17:AE17 AC19:AE21" xr:uid="{00000000-0002-0000-0200-000003000000}">
      <formula1>$AY$20:$AY$25</formula1>
    </dataValidation>
    <dataValidation type="list" allowBlank="1" showInputMessage="1" showErrorMessage="1" sqref="U35:V36 D35:E36" xr:uid="{00000000-0002-0000-0200-000004000000}">
      <formula1>$AY$26:$AY$29</formula1>
    </dataValidation>
    <dataValidation type="list" allowBlank="1" showInputMessage="1" showErrorMessage="1" sqref="F35:J35" xr:uid="{00000000-0002-0000-0200-000005000000}">
      <formula1>$AY$3:$AY$19</formula1>
    </dataValidation>
    <dataValidation type="textLength" operator="lessThanOrEqual" allowBlank="1" showInputMessage="1" showErrorMessage="1" sqref="B48:AJ48" xr:uid="{00000000-0002-0000-0200-000006000000}">
      <formula1>1</formula1>
    </dataValidation>
    <dataValidation type="list" operator="equal" allowBlank="1" showErrorMessage="1" sqref="P15" xr:uid="{00000000-0002-0000-0200-000007000000}">
      <formula1>$G$29:$G$36</formula1>
      <formula2>0</formula2>
    </dataValidation>
  </dataValidations>
  <printOptions horizontalCentered="1"/>
  <pageMargins left="0.7" right="0.7" top="0.75" bottom="0.75" header="0.3" footer="0.3"/>
  <pageSetup paperSize="9" scale="53" firstPageNumber="0" fitToHeight="0" orientation="portrait" horizontalDpi="300" verticalDpi="300" r:id="rId1"/>
  <headerFooter alignWithMargins="0">
    <oddFooter>&amp;R&amp;"Arial Narrow,Normal"&amp;9Código: 3TR-GFI-F-01
Fecha: 31/01/2022
Versión: 5</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BE0A98C4-965C-4836-A4FC-7131FEFBEE8C}">
          <x14:formula1>
            <xm:f>Hoja5!$G$2:$G$3</xm:f>
          </x14:formula1>
          <xm:sqref>S24:X25</xm:sqref>
        </x14:dataValidation>
        <x14:dataValidation type="list" allowBlank="1" showInputMessage="1" showErrorMessage="1" xr:uid="{66B11E08-EFD1-4ECC-B256-2FDD805FAFC6}">
          <x14:formula1>
            <xm:f>Hoja5!$F$3:$F$17</xm:f>
          </x14:formula1>
          <xm:sqref>W28</xm:sqref>
        </x14:dataValidation>
        <x14:dataValidation type="list" allowBlank="1" showInputMessage="1" showErrorMessage="1" xr:uid="{FB771E8C-EE50-4D3A-B6A8-488E6053DE71}">
          <x14:formula1>
            <xm:f>Hoja5!$F$2:$F$17</xm:f>
          </x14:formula1>
          <xm:sqref>F28:V28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9"/>
  <dimension ref="A1:J29"/>
  <sheetViews>
    <sheetView topLeftCell="C1" workbookViewId="0">
      <selection activeCell="C8" sqref="C8"/>
    </sheetView>
  </sheetViews>
  <sheetFormatPr baseColWidth="10" defaultRowHeight="12.75" x14ac:dyDescent="0.2"/>
  <cols>
    <col min="1" max="1" width="42.42578125" customWidth="1"/>
    <col min="2" max="2" width="23.42578125" bestFit="1" customWidth="1"/>
    <col min="3" max="3" width="58.5703125" bestFit="1" customWidth="1"/>
    <col min="4" max="4" width="19.28515625" bestFit="1" customWidth="1"/>
    <col min="5" max="5" width="75" bestFit="1" customWidth="1"/>
    <col min="6" max="6" width="49.42578125" bestFit="1" customWidth="1"/>
  </cols>
  <sheetData>
    <row r="1" spans="1:7" x14ac:dyDescent="0.2">
      <c r="A1" s="105" t="s">
        <v>869</v>
      </c>
      <c r="B1" s="105" t="s">
        <v>870</v>
      </c>
      <c r="C1" s="106" t="s">
        <v>110</v>
      </c>
      <c r="D1" t="s">
        <v>871</v>
      </c>
      <c r="F1" t="s">
        <v>889</v>
      </c>
      <c r="G1" t="s">
        <v>910</v>
      </c>
    </row>
    <row r="2" spans="1:7" x14ac:dyDescent="0.2">
      <c r="A2" s="105" t="s">
        <v>873</v>
      </c>
      <c r="B2" s="105" t="s">
        <v>80</v>
      </c>
      <c r="C2" s="105" t="s">
        <v>109</v>
      </c>
      <c r="D2" s="105" t="s">
        <v>857</v>
      </c>
      <c r="E2" t="s">
        <v>85</v>
      </c>
      <c r="F2" t="s">
        <v>919</v>
      </c>
      <c r="G2" t="s">
        <v>911</v>
      </c>
    </row>
    <row r="3" spans="1:7" x14ac:dyDescent="0.2">
      <c r="A3" s="105" t="s">
        <v>868</v>
      </c>
      <c r="B3" s="105" t="s">
        <v>81</v>
      </c>
      <c r="C3" s="105" t="s">
        <v>839</v>
      </c>
      <c r="D3" s="105" t="s">
        <v>858</v>
      </c>
      <c r="E3" t="s">
        <v>86</v>
      </c>
      <c r="F3" t="s">
        <v>890</v>
      </c>
      <c r="G3" t="s">
        <v>912</v>
      </c>
    </row>
    <row r="4" spans="1:7" x14ac:dyDescent="0.2">
      <c r="A4" s="105" t="s">
        <v>872</v>
      </c>
      <c r="B4" s="105" t="s">
        <v>82</v>
      </c>
      <c r="C4" s="105" t="s">
        <v>111</v>
      </c>
      <c r="D4" s="105"/>
      <c r="E4" t="s">
        <v>87</v>
      </c>
      <c r="F4" t="s">
        <v>891</v>
      </c>
    </row>
    <row r="5" spans="1:7" x14ac:dyDescent="0.2">
      <c r="A5" s="105"/>
      <c r="B5" s="105" t="s">
        <v>83</v>
      </c>
      <c r="C5" s="105" t="s">
        <v>112</v>
      </c>
      <c r="E5" t="s">
        <v>90</v>
      </c>
      <c r="F5" t="s">
        <v>892</v>
      </c>
    </row>
    <row r="6" spans="1:7" x14ac:dyDescent="0.2">
      <c r="A6" s="105"/>
      <c r="B6" s="105" t="s">
        <v>842</v>
      </c>
      <c r="C6" s="105" t="s">
        <v>113</v>
      </c>
      <c r="E6" t="s">
        <v>88</v>
      </c>
      <c r="F6" t="s">
        <v>893</v>
      </c>
    </row>
    <row r="7" spans="1:7" x14ac:dyDescent="0.2">
      <c r="C7" s="105" t="s">
        <v>114</v>
      </c>
      <c r="E7" t="s">
        <v>89</v>
      </c>
      <c r="F7" t="s">
        <v>894</v>
      </c>
    </row>
    <row r="8" spans="1:7" x14ac:dyDescent="0.2">
      <c r="C8" s="105" t="s">
        <v>115</v>
      </c>
      <c r="E8" t="s">
        <v>91</v>
      </c>
      <c r="F8" t="s">
        <v>895</v>
      </c>
    </row>
    <row r="9" spans="1:7" x14ac:dyDescent="0.2">
      <c r="C9" s="105" t="s">
        <v>116</v>
      </c>
      <c r="E9" t="s">
        <v>92</v>
      </c>
      <c r="F9" t="s">
        <v>896</v>
      </c>
    </row>
    <row r="10" spans="1:7" x14ac:dyDescent="0.2">
      <c r="C10" s="105" t="s">
        <v>846</v>
      </c>
      <c r="E10" t="s">
        <v>93</v>
      </c>
      <c r="F10" t="s">
        <v>897</v>
      </c>
    </row>
    <row r="11" spans="1:7" x14ac:dyDescent="0.2">
      <c r="C11" s="105" t="s">
        <v>117</v>
      </c>
      <c r="E11" t="s">
        <v>94</v>
      </c>
      <c r="F11" t="s">
        <v>898</v>
      </c>
    </row>
    <row r="12" spans="1:7" x14ac:dyDescent="0.2">
      <c r="C12" s="105" t="s">
        <v>118</v>
      </c>
      <c r="E12" t="s">
        <v>95</v>
      </c>
      <c r="F12" t="s">
        <v>899</v>
      </c>
    </row>
    <row r="13" spans="1:7" x14ac:dyDescent="0.2">
      <c r="C13" s="105" t="s">
        <v>119</v>
      </c>
      <c r="E13" t="s">
        <v>96</v>
      </c>
      <c r="F13" t="s">
        <v>900</v>
      </c>
    </row>
    <row r="14" spans="1:7" x14ac:dyDescent="0.2">
      <c r="C14" s="105" t="s">
        <v>120</v>
      </c>
      <c r="E14" t="s">
        <v>97</v>
      </c>
      <c r="F14" t="s">
        <v>901</v>
      </c>
    </row>
    <row r="15" spans="1:7" x14ac:dyDescent="0.2">
      <c r="C15" s="105" t="s">
        <v>121</v>
      </c>
      <c r="F15" t="s">
        <v>902</v>
      </c>
    </row>
    <row r="16" spans="1:7" x14ac:dyDescent="0.2">
      <c r="C16" s="105" t="s">
        <v>122</v>
      </c>
      <c r="F16" t="s">
        <v>903</v>
      </c>
    </row>
    <row r="17" spans="3:10" x14ac:dyDescent="0.2">
      <c r="C17" s="105" t="s">
        <v>123</v>
      </c>
      <c r="F17" t="s">
        <v>905</v>
      </c>
    </row>
    <row r="18" spans="3:10" x14ac:dyDescent="0.2">
      <c r="C18" s="105" t="s">
        <v>865</v>
      </c>
    </row>
    <row r="27" spans="3:10" ht="14.25" x14ac:dyDescent="0.2">
      <c r="J27" s="2"/>
    </row>
    <row r="28" spans="3:10" ht="14.25" x14ac:dyDescent="0.2">
      <c r="J28" s="2"/>
    </row>
    <row r="29" spans="3:10" ht="14.25" x14ac:dyDescent="0.2">
      <c r="J29" s="2"/>
    </row>
  </sheetData>
  <sheetProtection formatCells="0" formatColumns="0" formatRows="0" insertColumns="0" insertRows="0" insertHyperlinks="0" deleteColumns="0" deleteRows="0"/>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2:E253"/>
  <sheetViews>
    <sheetView topLeftCell="A58" workbookViewId="0">
      <selection activeCell="C15" sqref="C15"/>
    </sheetView>
  </sheetViews>
  <sheetFormatPr baseColWidth="10" defaultRowHeight="12.75" x14ac:dyDescent="0.2"/>
  <cols>
    <col min="1" max="1" width="7.140625" style="29" customWidth="1"/>
    <col min="2" max="2" width="8.140625" style="29" customWidth="1"/>
    <col min="3" max="3" width="78.85546875" customWidth="1"/>
    <col min="5" max="5" width="85.140625" customWidth="1"/>
  </cols>
  <sheetData>
    <row r="2" spans="1:5" ht="18.75" x14ac:dyDescent="0.3">
      <c r="A2" s="464" t="s">
        <v>124</v>
      </c>
      <c r="B2" s="464"/>
      <c r="C2" s="464"/>
      <c r="D2" s="464"/>
      <c r="E2" s="464"/>
    </row>
    <row r="3" spans="1:5" ht="13.5" thickBot="1" x14ac:dyDescent="0.25">
      <c r="B3" s="69"/>
      <c r="D3" s="29"/>
    </row>
    <row r="4" spans="1:5" ht="16.5" thickTop="1" thickBot="1" x14ac:dyDescent="0.3">
      <c r="A4" s="465" t="s">
        <v>125</v>
      </c>
      <c r="B4" s="465"/>
      <c r="C4" s="465"/>
      <c r="D4" s="465" t="s">
        <v>110</v>
      </c>
      <c r="E4" s="465"/>
    </row>
    <row r="5" spans="1:5" ht="31.5" thickTop="1" thickBot="1" x14ac:dyDescent="0.25">
      <c r="A5" s="65" t="s">
        <v>126</v>
      </c>
      <c r="B5" s="66" t="s">
        <v>838</v>
      </c>
      <c r="C5" s="67" t="s">
        <v>127</v>
      </c>
      <c r="D5" s="68" t="s">
        <v>128</v>
      </c>
      <c r="E5" s="68" t="s">
        <v>129</v>
      </c>
    </row>
    <row r="6" spans="1:5" ht="15.75" thickTop="1" x14ac:dyDescent="0.25">
      <c r="A6" s="70" t="s">
        <v>130</v>
      </c>
      <c r="B6" s="71"/>
      <c r="C6" s="30" t="s">
        <v>131</v>
      </c>
      <c r="D6" s="31"/>
      <c r="E6" s="32"/>
    </row>
    <row r="7" spans="1:5" ht="15" x14ac:dyDescent="0.25">
      <c r="A7" s="70" t="s">
        <v>130</v>
      </c>
      <c r="B7" s="72">
        <v>6</v>
      </c>
      <c r="C7" s="33" t="s">
        <v>132</v>
      </c>
      <c r="D7" s="34" t="s">
        <v>133</v>
      </c>
      <c r="E7" s="35" t="s">
        <v>134</v>
      </c>
    </row>
    <row r="8" spans="1:5" ht="15" x14ac:dyDescent="0.25">
      <c r="A8" s="73" t="s">
        <v>130</v>
      </c>
      <c r="B8" s="74">
        <v>7</v>
      </c>
      <c r="C8" s="36" t="s">
        <v>135</v>
      </c>
      <c r="D8" s="37" t="s">
        <v>136</v>
      </c>
      <c r="E8" s="38" t="s">
        <v>137</v>
      </c>
    </row>
    <row r="9" spans="1:5" ht="15" x14ac:dyDescent="0.25">
      <c r="A9" s="70" t="s">
        <v>130</v>
      </c>
      <c r="B9" s="75">
        <v>10</v>
      </c>
      <c r="C9" s="39" t="s">
        <v>138</v>
      </c>
      <c r="D9" s="31" t="s">
        <v>139</v>
      </c>
      <c r="E9" s="32" t="s">
        <v>140</v>
      </c>
    </row>
    <row r="10" spans="1:5" ht="15" x14ac:dyDescent="0.25">
      <c r="A10" s="76" t="s">
        <v>130</v>
      </c>
      <c r="B10" s="77">
        <v>12</v>
      </c>
      <c r="C10" s="40" t="s">
        <v>141</v>
      </c>
      <c r="D10" s="41" t="s">
        <v>142</v>
      </c>
      <c r="E10" s="42" t="s">
        <v>143</v>
      </c>
    </row>
    <row r="11" spans="1:5" ht="15" x14ac:dyDescent="0.25">
      <c r="A11" s="70" t="s">
        <v>130</v>
      </c>
      <c r="B11" s="75">
        <v>15</v>
      </c>
      <c r="C11" s="39" t="s">
        <v>144</v>
      </c>
      <c r="D11" s="31" t="s">
        <v>145</v>
      </c>
      <c r="E11" s="32" t="s">
        <v>146</v>
      </c>
    </row>
    <row r="12" spans="1:5" ht="15" x14ac:dyDescent="0.25">
      <c r="A12" s="70" t="s">
        <v>130</v>
      </c>
      <c r="B12" s="75">
        <v>27</v>
      </c>
      <c r="C12" s="39" t="s">
        <v>147</v>
      </c>
      <c r="D12" s="31" t="s">
        <v>148</v>
      </c>
      <c r="E12" s="32" t="s">
        <v>149</v>
      </c>
    </row>
    <row r="13" spans="1:5" ht="15" x14ac:dyDescent="0.25">
      <c r="A13" s="70" t="s">
        <v>130</v>
      </c>
      <c r="B13" s="75">
        <v>28</v>
      </c>
      <c r="C13" s="39" t="s">
        <v>150</v>
      </c>
      <c r="D13" s="31" t="s">
        <v>151</v>
      </c>
      <c r="E13" s="32" t="s">
        <v>152</v>
      </c>
    </row>
    <row r="14" spans="1:5" ht="15" x14ac:dyDescent="0.25">
      <c r="A14" s="70" t="s">
        <v>130</v>
      </c>
      <c r="B14" s="75">
        <v>29</v>
      </c>
      <c r="C14" s="39" t="s">
        <v>153</v>
      </c>
      <c r="D14" s="31" t="s">
        <v>154</v>
      </c>
      <c r="E14" s="32" t="s">
        <v>155</v>
      </c>
    </row>
    <row r="15" spans="1:5" ht="15" x14ac:dyDescent="0.25">
      <c r="A15" s="70" t="s">
        <v>130</v>
      </c>
      <c r="B15" s="75">
        <v>32</v>
      </c>
      <c r="C15" s="39" t="s">
        <v>156</v>
      </c>
      <c r="D15" s="31" t="s">
        <v>157</v>
      </c>
      <c r="E15" s="32" t="s">
        <v>158</v>
      </c>
    </row>
    <row r="16" spans="1:5" ht="15" x14ac:dyDescent="0.25">
      <c r="A16" s="70" t="s">
        <v>130</v>
      </c>
      <c r="B16" s="75">
        <v>33</v>
      </c>
      <c r="C16" s="39" t="s">
        <v>159</v>
      </c>
      <c r="D16" s="31" t="s">
        <v>160</v>
      </c>
      <c r="E16" s="32" t="s">
        <v>161</v>
      </c>
    </row>
    <row r="17" spans="1:5" ht="15" x14ac:dyDescent="0.25">
      <c r="A17" s="70" t="s">
        <v>130</v>
      </c>
      <c r="B17" s="75">
        <v>37</v>
      </c>
      <c r="C17" s="39" t="s">
        <v>162</v>
      </c>
      <c r="D17" s="31" t="s">
        <v>163</v>
      </c>
      <c r="E17" s="32" t="s">
        <v>164</v>
      </c>
    </row>
    <row r="18" spans="1:5" ht="15" x14ac:dyDescent="0.25">
      <c r="A18" s="70" t="s">
        <v>130</v>
      </c>
      <c r="B18" s="75">
        <v>38</v>
      </c>
      <c r="C18" s="39" t="s">
        <v>165</v>
      </c>
      <c r="D18" s="31" t="s">
        <v>166</v>
      </c>
      <c r="E18" s="32" t="s">
        <v>167</v>
      </c>
    </row>
    <row r="19" spans="1:5" ht="15" x14ac:dyDescent="0.25">
      <c r="A19" s="70" t="s">
        <v>130</v>
      </c>
      <c r="B19" s="75">
        <v>41</v>
      </c>
      <c r="C19" s="39" t="s">
        <v>168</v>
      </c>
      <c r="D19" s="31" t="s">
        <v>169</v>
      </c>
      <c r="E19" s="32" t="s">
        <v>170</v>
      </c>
    </row>
    <row r="20" spans="1:5" ht="15" x14ac:dyDescent="0.25">
      <c r="A20" s="76" t="s">
        <v>130</v>
      </c>
      <c r="B20" s="77">
        <v>43</v>
      </c>
      <c r="C20" s="40" t="s">
        <v>171</v>
      </c>
      <c r="D20" s="41" t="s">
        <v>172</v>
      </c>
      <c r="E20" s="42" t="s">
        <v>173</v>
      </c>
    </row>
    <row r="21" spans="1:5" ht="15" x14ac:dyDescent="0.25">
      <c r="A21" s="70" t="s">
        <v>130</v>
      </c>
      <c r="B21" s="75">
        <v>44</v>
      </c>
      <c r="C21" s="39" t="s">
        <v>174</v>
      </c>
      <c r="D21" s="31" t="s">
        <v>175</v>
      </c>
      <c r="E21" s="32" t="s">
        <v>176</v>
      </c>
    </row>
    <row r="22" spans="1:5" ht="15" x14ac:dyDescent="0.25">
      <c r="A22" s="76" t="s">
        <v>130</v>
      </c>
      <c r="B22" s="77">
        <v>47</v>
      </c>
      <c r="C22" s="40" t="s">
        <v>177</v>
      </c>
      <c r="D22" s="41" t="s">
        <v>178</v>
      </c>
      <c r="E22" s="42" t="s">
        <v>179</v>
      </c>
    </row>
    <row r="23" spans="1:5" ht="15" x14ac:dyDescent="0.25">
      <c r="A23" s="70" t="s">
        <v>130</v>
      </c>
      <c r="B23" s="75">
        <v>74</v>
      </c>
      <c r="C23" s="39" t="s">
        <v>180</v>
      </c>
      <c r="D23" s="31" t="s">
        <v>181</v>
      </c>
      <c r="E23" s="32" t="s">
        <v>182</v>
      </c>
    </row>
    <row r="24" spans="1:5" ht="15" x14ac:dyDescent="0.25">
      <c r="A24" s="70" t="s">
        <v>130</v>
      </c>
      <c r="B24" s="75">
        <v>78</v>
      </c>
      <c r="C24" s="39" t="s">
        <v>183</v>
      </c>
      <c r="D24" s="31" t="s">
        <v>184</v>
      </c>
      <c r="E24" s="32" t="s">
        <v>185</v>
      </c>
    </row>
    <row r="25" spans="1:5" ht="15" x14ac:dyDescent="0.25">
      <c r="A25" s="70" t="s">
        <v>130</v>
      </c>
      <c r="B25" s="75" t="s">
        <v>186</v>
      </c>
      <c r="C25" s="39" t="s">
        <v>187</v>
      </c>
      <c r="D25" s="31" t="s">
        <v>188</v>
      </c>
      <c r="E25" s="32" t="s">
        <v>189</v>
      </c>
    </row>
    <row r="26" spans="1:5" ht="15" x14ac:dyDescent="0.25">
      <c r="A26" s="78" t="s">
        <v>130</v>
      </c>
      <c r="B26" s="79">
        <v>83</v>
      </c>
      <c r="C26" s="43" t="s">
        <v>190</v>
      </c>
      <c r="D26" s="44" t="s">
        <v>191</v>
      </c>
      <c r="E26" s="45" t="s">
        <v>192</v>
      </c>
    </row>
    <row r="27" spans="1:5" ht="15" x14ac:dyDescent="0.25">
      <c r="A27" s="70" t="s">
        <v>130</v>
      </c>
      <c r="B27" s="75">
        <v>88</v>
      </c>
      <c r="C27" s="39" t="s">
        <v>193</v>
      </c>
      <c r="D27" s="31" t="s">
        <v>194</v>
      </c>
      <c r="E27" s="32" t="s">
        <v>195</v>
      </c>
    </row>
    <row r="28" spans="1:5" ht="15" x14ac:dyDescent="0.25">
      <c r="A28" s="70" t="s">
        <v>130</v>
      </c>
      <c r="B28" s="75">
        <v>89</v>
      </c>
      <c r="C28" s="39" t="s">
        <v>196</v>
      </c>
      <c r="D28" s="31" t="s">
        <v>197</v>
      </c>
      <c r="E28" s="32" t="s">
        <v>198</v>
      </c>
    </row>
    <row r="29" spans="1:5" ht="15" x14ac:dyDescent="0.25">
      <c r="A29" s="70" t="s">
        <v>130</v>
      </c>
      <c r="B29" s="75">
        <v>102</v>
      </c>
      <c r="C29" s="39" t="s">
        <v>199</v>
      </c>
      <c r="D29" s="31" t="s">
        <v>200</v>
      </c>
      <c r="E29" s="32" t="s">
        <v>201</v>
      </c>
    </row>
    <row r="30" spans="1:5" ht="15" x14ac:dyDescent="0.25">
      <c r="A30" s="70" t="s">
        <v>130</v>
      </c>
      <c r="B30" s="75">
        <v>103</v>
      </c>
      <c r="C30" s="39" t="s">
        <v>202</v>
      </c>
      <c r="D30" s="31" t="s">
        <v>203</v>
      </c>
      <c r="E30" s="32" t="s">
        <v>204</v>
      </c>
    </row>
    <row r="31" spans="1:5" ht="15" x14ac:dyDescent="0.25">
      <c r="A31" s="70" t="s">
        <v>130</v>
      </c>
      <c r="B31" s="75">
        <v>110</v>
      </c>
      <c r="C31" s="39" t="s">
        <v>205</v>
      </c>
      <c r="D31" s="46" t="s">
        <v>206</v>
      </c>
      <c r="E31" s="32" t="s">
        <v>207</v>
      </c>
    </row>
    <row r="32" spans="1:5" ht="15" x14ac:dyDescent="0.25">
      <c r="A32" s="70" t="s">
        <v>130</v>
      </c>
      <c r="B32" s="75">
        <v>113</v>
      </c>
      <c r="C32" s="39" t="s">
        <v>208</v>
      </c>
      <c r="D32" s="31" t="s">
        <v>209</v>
      </c>
      <c r="E32" s="32" t="s">
        <v>210</v>
      </c>
    </row>
    <row r="33" spans="1:5" ht="15" x14ac:dyDescent="0.25">
      <c r="A33" s="70" t="s">
        <v>130</v>
      </c>
      <c r="B33" s="75">
        <v>115</v>
      </c>
      <c r="C33" s="39" t="s">
        <v>211</v>
      </c>
      <c r="D33" s="31" t="s">
        <v>212</v>
      </c>
      <c r="E33" s="32" t="s">
        <v>213</v>
      </c>
    </row>
    <row r="34" spans="1:5" ht="15" x14ac:dyDescent="0.25">
      <c r="A34" s="70" t="s">
        <v>130</v>
      </c>
      <c r="B34" s="75">
        <v>118</v>
      </c>
      <c r="C34" s="39" t="s">
        <v>214</v>
      </c>
      <c r="D34" s="31" t="s">
        <v>215</v>
      </c>
      <c r="E34" s="32" t="s">
        <v>216</v>
      </c>
    </row>
    <row r="35" spans="1:5" ht="15" x14ac:dyDescent="0.25">
      <c r="A35" s="70" t="s">
        <v>130</v>
      </c>
      <c r="B35" s="75">
        <v>119</v>
      </c>
      <c r="C35" s="39" t="s">
        <v>217</v>
      </c>
      <c r="D35" s="31" t="s">
        <v>218</v>
      </c>
      <c r="E35" s="32" t="s">
        <v>219</v>
      </c>
    </row>
    <row r="36" spans="1:5" ht="15" x14ac:dyDescent="0.25">
      <c r="A36" s="70" t="s">
        <v>130</v>
      </c>
      <c r="B36" s="75">
        <v>120</v>
      </c>
      <c r="C36" s="39" t="s">
        <v>220</v>
      </c>
      <c r="D36" s="31" t="s">
        <v>221</v>
      </c>
      <c r="E36" s="32" t="s">
        <v>222</v>
      </c>
    </row>
    <row r="37" spans="1:5" ht="15" x14ac:dyDescent="0.25">
      <c r="A37" s="70" t="s">
        <v>130</v>
      </c>
      <c r="B37" s="75">
        <v>146</v>
      </c>
      <c r="C37" s="39" t="s">
        <v>223</v>
      </c>
      <c r="D37" s="46" t="s">
        <v>224</v>
      </c>
      <c r="E37" s="32" t="s">
        <v>225</v>
      </c>
    </row>
    <row r="38" spans="1:5" ht="15" x14ac:dyDescent="0.25">
      <c r="A38" s="70" t="s">
        <v>130</v>
      </c>
      <c r="B38" s="75">
        <v>147</v>
      </c>
      <c r="C38" s="39" t="s">
        <v>226</v>
      </c>
      <c r="D38" s="31" t="s">
        <v>227</v>
      </c>
      <c r="E38" s="32" t="s">
        <v>228</v>
      </c>
    </row>
    <row r="39" spans="1:5" ht="15" x14ac:dyDescent="0.25">
      <c r="A39" s="70" t="s">
        <v>130</v>
      </c>
      <c r="B39" s="75">
        <v>152</v>
      </c>
      <c r="C39" s="39" t="s">
        <v>229</v>
      </c>
      <c r="D39" s="31" t="s">
        <v>230</v>
      </c>
      <c r="E39" s="32" t="s">
        <v>231</v>
      </c>
    </row>
    <row r="40" spans="1:5" ht="15" x14ac:dyDescent="0.25">
      <c r="A40" s="70" t="s">
        <v>130</v>
      </c>
      <c r="B40" s="75">
        <v>169</v>
      </c>
      <c r="C40" s="39" t="s">
        <v>232</v>
      </c>
      <c r="D40" s="31" t="s">
        <v>233</v>
      </c>
      <c r="E40" s="32" t="s">
        <v>234</v>
      </c>
    </row>
    <row r="41" spans="1:5" ht="15" x14ac:dyDescent="0.25">
      <c r="A41" s="70" t="s">
        <v>130</v>
      </c>
      <c r="B41" s="75">
        <v>175</v>
      </c>
      <c r="C41" s="39" t="s">
        <v>235</v>
      </c>
      <c r="D41" s="31" t="s">
        <v>236</v>
      </c>
      <c r="E41" s="32" t="s">
        <v>237</v>
      </c>
    </row>
    <row r="42" spans="1:5" ht="15" x14ac:dyDescent="0.25">
      <c r="A42" s="70" t="s">
        <v>130</v>
      </c>
      <c r="B42" s="75">
        <v>177</v>
      </c>
      <c r="C42" s="39" t="s">
        <v>238</v>
      </c>
      <c r="D42" s="31" t="s">
        <v>239</v>
      </c>
      <c r="E42" s="32" t="s">
        <v>240</v>
      </c>
    </row>
    <row r="43" spans="1:5" ht="15" x14ac:dyDescent="0.25">
      <c r="A43" s="70" t="s">
        <v>130</v>
      </c>
      <c r="B43" s="75">
        <v>182</v>
      </c>
      <c r="C43" s="39" t="s">
        <v>241</v>
      </c>
      <c r="D43" s="31" t="s">
        <v>242</v>
      </c>
      <c r="E43" s="32" t="s">
        <v>243</v>
      </c>
    </row>
    <row r="44" spans="1:5" ht="15" x14ac:dyDescent="0.25">
      <c r="A44" s="70" t="s">
        <v>130</v>
      </c>
      <c r="B44" s="75">
        <v>185</v>
      </c>
      <c r="C44" s="39" t="s">
        <v>244</v>
      </c>
      <c r="D44" s="31" t="s">
        <v>245</v>
      </c>
      <c r="E44" s="32" t="s">
        <v>246</v>
      </c>
    </row>
    <row r="45" spans="1:5" ht="15" x14ac:dyDescent="0.25">
      <c r="A45" s="70" t="s">
        <v>130</v>
      </c>
      <c r="B45" s="75">
        <v>194</v>
      </c>
      <c r="C45" s="39" t="s">
        <v>247</v>
      </c>
      <c r="D45" s="31" t="s">
        <v>248</v>
      </c>
      <c r="E45" s="32" t="s">
        <v>249</v>
      </c>
    </row>
    <row r="46" spans="1:5" ht="15" x14ac:dyDescent="0.25">
      <c r="A46" s="70" t="s">
        <v>130</v>
      </c>
      <c r="B46" s="75">
        <v>197</v>
      </c>
      <c r="C46" s="39" t="s">
        <v>250</v>
      </c>
      <c r="D46" s="31" t="s">
        <v>251</v>
      </c>
      <c r="E46" s="32" t="s">
        <v>252</v>
      </c>
    </row>
    <row r="47" spans="1:5" ht="15" x14ac:dyDescent="0.25">
      <c r="A47" s="70" t="s">
        <v>130</v>
      </c>
      <c r="B47" s="75">
        <v>198</v>
      </c>
      <c r="C47" s="39" t="s">
        <v>253</v>
      </c>
      <c r="D47" s="31" t="s">
        <v>254</v>
      </c>
      <c r="E47" s="32" t="s">
        <v>255</v>
      </c>
    </row>
    <row r="48" spans="1:5" ht="15" x14ac:dyDescent="0.25">
      <c r="A48" s="70" t="s">
        <v>130</v>
      </c>
      <c r="B48" s="75">
        <v>218</v>
      </c>
      <c r="C48" s="39" t="s">
        <v>256</v>
      </c>
      <c r="D48" s="31" t="s">
        <v>257</v>
      </c>
      <c r="E48" s="32" t="s">
        <v>258</v>
      </c>
    </row>
    <row r="49" spans="1:5" ht="15" x14ac:dyDescent="0.25">
      <c r="A49" s="70" t="s">
        <v>130</v>
      </c>
      <c r="B49" s="75">
        <v>220</v>
      </c>
      <c r="C49" s="39" t="s">
        <v>259</v>
      </c>
      <c r="D49" s="31" t="s">
        <v>260</v>
      </c>
      <c r="E49" s="32" t="s">
        <v>261</v>
      </c>
    </row>
    <row r="50" spans="1:5" ht="15" x14ac:dyDescent="0.25">
      <c r="A50" s="70" t="s">
        <v>130</v>
      </c>
      <c r="B50" s="75">
        <v>231</v>
      </c>
      <c r="C50" s="39" t="s">
        <v>262</v>
      </c>
      <c r="D50" s="31" t="s">
        <v>263</v>
      </c>
      <c r="E50" s="32" t="s">
        <v>264</v>
      </c>
    </row>
    <row r="51" spans="1:5" ht="15" x14ac:dyDescent="0.25">
      <c r="A51" s="70" t="s">
        <v>130</v>
      </c>
      <c r="B51" s="75">
        <v>237</v>
      </c>
      <c r="C51" s="39" t="s">
        <v>265</v>
      </c>
      <c r="D51" s="31" t="s">
        <v>224</v>
      </c>
      <c r="E51" s="32" t="s">
        <v>225</v>
      </c>
    </row>
    <row r="52" spans="1:5" ht="15" x14ac:dyDescent="0.25">
      <c r="A52" s="70" t="s">
        <v>130</v>
      </c>
      <c r="B52" s="75">
        <v>260</v>
      </c>
      <c r="C52" s="39" t="s">
        <v>266</v>
      </c>
      <c r="D52" s="31" t="s">
        <v>267</v>
      </c>
      <c r="E52" s="32" t="s">
        <v>268</v>
      </c>
    </row>
    <row r="53" spans="1:5" ht="15" x14ac:dyDescent="0.25">
      <c r="A53" s="70" t="s">
        <v>130</v>
      </c>
      <c r="B53" s="75">
        <v>263</v>
      </c>
      <c r="C53" s="39" t="s">
        <v>269</v>
      </c>
      <c r="D53" s="31" t="s">
        <v>270</v>
      </c>
      <c r="E53" s="32" t="s">
        <v>271</v>
      </c>
    </row>
    <row r="54" spans="1:5" ht="15" x14ac:dyDescent="0.25">
      <c r="A54" s="70" t="s">
        <v>130</v>
      </c>
      <c r="B54" s="75">
        <v>265</v>
      </c>
      <c r="C54" s="39" t="s">
        <v>272</v>
      </c>
      <c r="D54" s="31" t="s">
        <v>273</v>
      </c>
      <c r="E54" s="32" t="s">
        <v>274</v>
      </c>
    </row>
    <row r="55" spans="1:5" ht="15" x14ac:dyDescent="0.25">
      <c r="A55" s="70" t="s">
        <v>130</v>
      </c>
      <c r="B55" s="75">
        <v>266</v>
      </c>
      <c r="C55" s="39" t="s">
        <v>275</v>
      </c>
      <c r="D55" s="31" t="s">
        <v>276</v>
      </c>
      <c r="E55" s="32" t="s">
        <v>277</v>
      </c>
    </row>
    <row r="56" spans="1:5" ht="15" x14ac:dyDescent="0.25">
      <c r="A56" s="76" t="s">
        <v>130</v>
      </c>
      <c r="B56" s="77">
        <v>267</v>
      </c>
      <c r="C56" s="40" t="s">
        <v>278</v>
      </c>
      <c r="D56" s="47" t="s">
        <v>279</v>
      </c>
      <c r="E56" s="42" t="s">
        <v>280</v>
      </c>
    </row>
    <row r="57" spans="1:5" ht="15" x14ac:dyDescent="0.25">
      <c r="A57" s="70" t="s">
        <v>130</v>
      </c>
      <c r="B57" s="75">
        <v>270</v>
      </c>
      <c r="C57" s="39" t="s">
        <v>281</v>
      </c>
      <c r="D57" s="46" t="s">
        <v>282</v>
      </c>
      <c r="E57" s="32" t="s">
        <v>283</v>
      </c>
    </row>
    <row r="58" spans="1:5" ht="15" x14ac:dyDescent="0.25">
      <c r="A58" s="70" t="s">
        <v>130</v>
      </c>
      <c r="B58" s="75">
        <v>271</v>
      </c>
      <c r="C58" s="39" t="s">
        <v>284</v>
      </c>
      <c r="D58" s="31" t="s">
        <v>285</v>
      </c>
      <c r="E58" s="32" t="s">
        <v>286</v>
      </c>
    </row>
    <row r="59" spans="1:5" ht="15" x14ac:dyDescent="0.25">
      <c r="A59" s="70" t="s">
        <v>130</v>
      </c>
      <c r="B59" s="75">
        <v>272</v>
      </c>
      <c r="C59" s="39" t="s">
        <v>287</v>
      </c>
      <c r="D59" s="31" t="s">
        <v>288</v>
      </c>
      <c r="E59" s="32" t="s">
        <v>289</v>
      </c>
    </row>
    <row r="60" spans="1:5" ht="15" x14ac:dyDescent="0.25">
      <c r="A60" s="80" t="s">
        <v>130</v>
      </c>
      <c r="B60" s="81">
        <v>283</v>
      </c>
      <c r="C60" s="48" t="s">
        <v>290</v>
      </c>
      <c r="D60" s="49" t="s">
        <v>291</v>
      </c>
      <c r="E60" s="50" t="s">
        <v>292</v>
      </c>
    </row>
    <row r="61" spans="1:5" ht="15" x14ac:dyDescent="0.25">
      <c r="A61" s="80" t="s">
        <v>130</v>
      </c>
      <c r="B61" s="81">
        <v>284</v>
      </c>
      <c r="C61" s="48" t="s">
        <v>293</v>
      </c>
      <c r="D61" s="49" t="s">
        <v>294</v>
      </c>
      <c r="E61" s="50" t="s">
        <v>295</v>
      </c>
    </row>
    <row r="62" spans="1:5" ht="15" x14ac:dyDescent="0.25">
      <c r="A62" s="80" t="s">
        <v>130</v>
      </c>
      <c r="B62" s="81">
        <v>286</v>
      </c>
      <c r="C62" s="48" t="s">
        <v>296</v>
      </c>
      <c r="D62" s="49" t="s">
        <v>297</v>
      </c>
      <c r="E62" s="50" t="s">
        <v>298</v>
      </c>
    </row>
    <row r="63" spans="1:5" ht="15" x14ac:dyDescent="0.25">
      <c r="A63" s="76" t="s">
        <v>130</v>
      </c>
      <c r="B63" s="77">
        <v>287</v>
      </c>
      <c r="C63" s="40" t="s">
        <v>299</v>
      </c>
      <c r="D63" s="41" t="s">
        <v>300</v>
      </c>
      <c r="E63" s="42" t="s">
        <v>301</v>
      </c>
    </row>
    <row r="64" spans="1:5" ht="15" x14ac:dyDescent="0.25">
      <c r="A64" s="70" t="s">
        <v>130</v>
      </c>
      <c r="B64" s="75">
        <v>306</v>
      </c>
      <c r="C64" s="39" t="s">
        <v>302</v>
      </c>
      <c r="D64" s="31" t="s">
        <v>303</v>
      </c>
      <c r="E64" s="32" t="s">
        <v>304</v>
      </c>
    </row>
    <row r="65" spans="1:5" ht="15" x14ac:dyDescent="0.25">
      <c r="A65" s="70" t="s">
        <v>130</v>
      </c>
      <c r="B65" s="75">
        <v>307</v>
      </c>
      <c r="C65" s="39" t="s">
        <v>305</v>
      </c>
      <c r="D65" s="31" t="s">
        <v>306</v>
      </c>
      <c r="E65" s="32" t="s">
        <v>307</v>
      </c>
    </row>
    <row r="66" spans="1:5" ht="15" x14ac:dyDescent="0.25">
      <c r="A66" s="70" t="s">
        <v>130</v>
      </c>
      <c r="B66" s="75">
        <v>309</v>
      </c>
      <c r="C66" s="39" t="s">
        <v>308</v>
      </c>
      <c r="D66" s="31" t="s">
        <v>309</v>
      </c>
      <c r="E66" s="32" t="s">
        <v>310</v>
      </c>
    </row>
    <row r="67" spans="1:5" ht="15" x14ac:dyDescent="0.25">
      <c r="A67" s="70" t="s">
        <v>130</v>
      </c>
      <c r="B67" s="75">
        <v>310</v>
      </c>
      <c r="C67" s="39" t="s">
        <v>311</v>
      </c>
      <c r="D67" s="31" t="s">
        <v>312</v>
      </c>
      <c r="E67" s="32" t="s">
        <v>313</v>
      </c>
    </row>
    <row r="68" spans="1:5" ht="15" x14ac:dyDescent="0.25">
      <c r="A68" s="70" t="s">
        <v>130</v>
      </c>
      <c r="B68" s="75">
        <v>316</v>
      </c>
      <c r="C68" s="39" t="s">
        <v>314</v>
      </c>
      <c r="D68" s="31" t="s">
        <v>315</v>
      </c>
      <c r="E68" s="32" t="s">
        <v>316</v>
      </c>
    </row>
    <row r="69" spans="1:5" ht="15" x14ac:dyDescent="0.25">
      <c r="A69" s="70" t="s">
        <v>130</v>
      </c>
      <c r="B69" s="75">
        <v>319</v>
      </c>
      <c r="C69" s="39" t="s">
        <v>317</v>
      </c>
      <c r="D69" s="31" t="s">
        <v>318</v>
      </c>
      <c r="E69" s="32" t="s">
        <v>319</v>
      </c>
    </row>
    <row r="70" spans="1:5" ht="15" x14ac:dyDescent="0.25">
      <c r="A70" s="70" t="s">
        <v>130</v>
      </c>
      <c r="B70" s="75">
        <v>327</v>
      </c>
      <c r="C70" s="39" t="s">
        <v>320</v>
      </c>
      <c r="D70" s="31" t="s">
        <v>321</v>
      </c>
      <c r="E70" s="32" t="s">
        <v>322</v>
      </c>
    </row>
    <row r="71" spans="1:5" ht="15" x14ac:dyDescent="0.25">
      <c r="A71" s="80" t="s">
        <v>130</v>
      </c>
      <c r="B71" s="81">
        <v>338</v>
      </c>
      <c r="C71" s="48" t="s">
        <v>323</v>
      </c>
      <c r="D71" s="49" t="s">
        <v>324</v>
      </c>
      <c r="E71" s="50" t="s">
        <v>325</v>
      </c>
    </row>
    <row r="72" spans="1:5" ht="15" x14ac:dyDescent="0.25">
      <c r="A72" s="70" t="s">
        <v>130</v>
      </c>
      <c r="B72" s="75">
        <v>339</v>
      </c>
      <c r="C72" s="39" t="s">
        <v>326</v>
      </c>
      <c r="D72" s="31" t="s">
        <v>327</v>
      </c>
      <c r="E72" s="32" t="s">
        <v>328</v>
      </c>
    </row>
    <row r="73" spans="1:5" ht="15" x14ac:dyDescent="0.25">
      <c r="A73" s="70" t="s">
        <v>130</v>
      </c>
      <c r="B73" s="75">
        <v>340</v>
      </c>
      <c r="C73" s="39" t="s">
        <v>329</v>
      </c>
      <c r="D73" s="31" t="s">
        <v>330</v>
      </c>
      <c r="E73" s="32" t="s">
        <v>331</v>
      </c>
    </row>
    <row r="74" spans="1:5" ht="15" x14ac:dyDescent="0.25">
      <c r="A74" s="70" t="s">
        <v>130</v>
      </c>
      <c r="B74" s="75">
        <v>343</v>
      </c>
      <c r="C74" s="39" t="s">
        <v>332</v>
      </c>
      <c r="D74" s="31" t="s">
        <v>333</v>
      </c>
      <c r="E74" s="32" t="s">
        <v>334</v>
      </c>
    </row>
    <row r="75" spans="1:5" ht="15" x14ac:dyDescent="0.25">
      <c r="A75" s="70" t="s">
        <v>130</v>
      </c>
      <c r="B75" s="75">
        <v>345</v>
      </c>
      <c r="C75" s="39" t="s">
        <v>335</v>
      </c>
      <c r="D75" s="31" t="s">
        <v>336</v>
      </c>
      <c r="E75" s="32" t="s">
        <v>337</v>
      </c>
    </row>
    <row r="76" spans="1:5" ht="15" x14ac:dyDescent="0.25">
      <c r="A76" s="70" t="s">
        <v>130</v>
      </c>
      <c r="B76" s="75">
        <v>348</v>
      </c>
      <c r="C76" s="39" t="s">
        <v>338</v>
      </c>
      <c r="D76" s="31" t="s">
        <v>224</v>
      </c>
      <c r="E76" s="32" t="s">
        <v>225</v>
      </c>
    </row>
    <row r="77" spans="1:5" ht="15" x14ac:dyDescent="0.25">
      <c r="A77" s="70" t="s">
        <v>130</v>
      </c>
      <c r="B77" s="75">
        <v>359</v>
      </c>
      <c r="C77" s="39" t="s">
        <v>339</v>
      </c>
      <c r="D77" s="31" t="s">
        <v>340</v>
      </c>
      <c r="E77" s="32" t="s">
        <v>341</v>
      </c>
    </row>
    <row r="78" spans="1:5" ht="15" x14ac:dyDescent="0.25">
      <c r="A78" s="70" t="s">
        <v>130</v>
      </c>
      <c r="B78" s="75">
        <v>363</v>
      </c>
      <c r="C78" s="39" t="s">
        <v>342</v>
      </c>
      <c r="D78" s="31" t="s">
        <v>343</v>
      </c>
      <c r="E78" s="32" t="s">
        <v>344</v>
      </c>
    </row>
    <row r="79" spans="1:5" ht="15" x14ac:dyDescent="0.25">
      <c r="A79" s="70" t="s">
        <v>130</v>
      </c>
      <c r="B79" s="75">
        <v>364</v>
      </c>
      <c r="C79" s="39" t="s">
        <v>345</v>
      </c>
      <c r="D79" s="31" t="s">
        <v>346</v>
      </c>
      <c r="E79" s="32" t="s">
        <v>347</v>
      </c>
    </row>
    <row r="80" spans="1:5" ht="15" x14ac:dyDescent="0.25">
      <c r="A80" s="70" t="s">
        <v>130</v>
      </c>
      <c r="B80" s="75">
        <v>365</v>
      </c>
      <c r="C80" s="39" t="s">
        <v>348</v>
      </c>
      <c r="D80" s="31" t="s">
        <v>349</v>
      </c>
      <c r="E80" s="32" t="s">
        <v>350</v>
      </c>
    </row>
    <row r="81" spans="1:5" ht="15" x14ac:dyDescent="0.25">
      <c r="A81" s="70" t="s">
        <v>130</v>
      </c>
      <c r="B81" s="75">
        <v>366</v>
      </c>
      <c r="C81" s="39" t="s">
        <v>351</v>
      </c>
      <c r="D81" s="31" t="s">
        <v>352</v>
      </c>
      <c r="E81" s="32" t="s">
        <v>353</v>
      </c>
    </row>
    <row r="82" spans="1:5" ht="15" x14ac:dyDescent="0.25">
      <c r="A82" s="80" t="s">
        <v>130</v>
      </c>
      <c r="B82" s="81">
        <v>368</v>
      </c>
      <c r="C82" s="48" t="s">
        <v>354</v>
      </c>
      <c r="D82" s="49" t="s">
        <v>355</v>
      </c>
      <c r="E82" s="50" t="s">
        <v>356</v>
      </c>
    </row>
    <row r="83" spans="1:5" ht="15" x14ac:dyDescent="0.25">
      <c r="A83" s="70" t="s">
        <v>130</v>
      </c>
      <c r="B83" s="75">
        <v>369</v>
      </c>
      <c r="C83" s="39" t="s">
        <v>357</v>
      </c>
      <c r="D83" s="31" t="s">
        <v>358</v>
      </c>
      <c r="E83" s="32" t="s">
        <v>359</v>
      </c>
    </row>
    <row r="84" spans="1:5" ht="15" x14ac:dyDescent="0.25">
      <c r="A84" s="70" t="s">
        <v>130</v>
      </c>
      <c r="B84" s="75">
        <v>371</v>
      </c>
      <c r="C84" s="39" t="s">
        <v>360</v>
      </c>
      <c r="D84" s="31" t="s">
        <v>361</v>
      </c>
      <c r="E84" s="32" t="s">
        <v>362</v>
      </c>
    </row>
    <row r="85" spans="1:5" ht="15" x14ac:dyDescent="0.25">
      <c r="A85" s="70" t="s">
        <v>130</v>
      </c>
      <c r="B85" s="75">
        <v>372</v>
      </c>
      <c r="C85" s="39" t="s">
        <v>363</v>
      </c>
      <c r="D85" s="31" t="s">
        <v>364</v>
      </c>
      <c r="E85" s="32" t="s">
        <v>365</v>
      </c>
    </row>
    <row r="86" spans="1:5" ht="15" x14ac:dyDescent="0.25">
      <c r="A86" s="70" t="s">
        <v>130</v>
      </c>
      <c r="B86" s="75">
        <v>375</v>
      </c>
      <c r="C86" s="39" t="s">
        <v>366</v>
      </c>
      <c r="D86" s="31" t="s">
        <v>367</v>
      </c>
      <c r="E86" s="32" t="s">
        <v>368</v>
      </c>
    </row>
    <row r="87" spans="1:5" ht="15" x14ac:dyDescent="0.25">
      <c r="A87" s="70" t="s">
        <v>130</v>
      </c>
      <c r="B87" s="75">
        <v>383</v>
      </c>
      <c r="C87" s="39" t="s">
        <v>369</v>
      </c>
      <c r="D87" s="31" t="s">
        <v>370</v>
      </c>
      <c r="E87" s="32" t="s">
        <v>371</v>
      </c>
    </row>
    <row r="88" spans="1:5" ht="15" x14ac:dyDescent="0.25">
      <c r="A88" s="70" t="s">
        <v>130</v>
      </c>
      <c r="B88" s="75">
        <v>415</v>
      </c>
      <c r="C88" s="39" t="s">
        <v>372</v>
      </c>
      <c r="D88" s="31" t="s">
        <v>373</v>
      </c>
      <c r="E88" s="32" t="s">
        <v>374</v>
      </c>
    </row>
    <row r="89" spans="1:5" ht="15" x14ac:dyDescent="0.25">
      <c r="A89" s="70" t="s">
        <v>130</v>
      </c>
      <c r="B89" s="75">
        <v>417</v>
      </c>
      <c r="C89" s="39" t="s">
        <v>375</v>
      </c>
      <c r="D89" s="31" t="s">
        <v>376</v>
      </c>
      <c r="E89" s="32" t="s">
        <v>377</v>
      </c>
    </row>
    <row r="90" spans="1:5" ht="15" x14ac:dyDescent="0.25">
      <c r="A90" s="70" t="s">
        <v>130</v>
      </c>
      <c r="B90" s="75">
        <v>418</v>
      </c>
      <c r="C90" s="39" t="s">
        <v>378</v>
      </c>
      <c r="D90" s="31" t="s">
        <v>379</v>
      </c>
      <c r="E90" s="32" t="s">
        <v>380</v>
      </c>
    </row>
    <row r="91" spans="1:5" ht="15" x14ac:dyDescent="0.25">
      <c r="A91" s="70" t="s">
        <v>130</v>
      </c>
      <c r="B91" s="75">
        <v>419</v>
      </c>
      <c r="C91" s="39" t="s">
        <v>381</v>
      </c>
      <c r="D91" s="31" t="s">
        <v>382</v>
      </c>
      <c r="E91" s="32" t="s">
        <v>383</v>
      </c>
    </row>
    <row r="92" spans="1:5" ht="15" x14ac:dyDescent="0.25">
      <c r="A92" s="70" t="s">
        <v>130</v>
      </c>
      <c r="B92" s="75">
        <v>423</v>
      </c>
      <c r="C92" s="39" t="s">
        <v>384</v>
      </c>
      <c r="D92" s="31" t="s">
        <v>385</v>
      </c>
      <c r="E92" s="32" t="s">
        <v>386</v>
      </c>
    </row>
    <row r="93" spans="1:5" ht="15" x14ac:dyDescent="0.25">
      <c r="A93" s="70" t="s">
        <v>130</v>
      </c>
      <c r="B93" s="75">
        <v>425</v>
      </c>
      <c r="C93" s="39" t="s">
        <v>387</v>
      </c>
      <c r="D93" s="46" t="s">
        <v>388</v>
      </c>
      <c r="E93" s="32" t="s">
        <v>389</v>
      </c>
    </row>
    <row r="94" spans="1:5" ht="15" x14ac:dyDescent="0.25">
      <c r="A94" s="70" t="s">
        <v>130</v>
      </c>
      <c r="B94" s="75">
        <v>426</v>
      </c>
      <c r="C94" s="39" t="s">
        <v>390</v>
      </c>
      <c r="D94" s="31" t="s">
        <v>391</v>
      </c>
      <c r="E94" s="32" t="s">
        <v>392</v>
      </c>
    </row>
    <row r="95" spans="1:5" ht="15" x14ac:dyDescent="0.25">
      <c r="A95" s="70" t="s">
        <v>130</v>
      </c>
      <c r="B95" s="75">
        <v>428</v>
      </c>
      <c r="C95" s="39" t="s">
        <v>393</v>
      </c>
      <c r="D95" s="31" t="s">
        <v>394</v>
      </c>
      <c r="E95" s="32" t="s">
        <v>395</v>
      </c>
    </row>
    <row r="96" spans="1:5" ht="15" x14ac:dyDescent="0.25">
      <c r="A96" s="80" t="s">
        <v>130</v>
      </c>
      <c r="B96" s="81">
        <v>432</v>
      </c>
      <c r="C96" s="48" t="s">
        <v>396</v>
      </c>
      <c r="D96" s="49" t="s">
        <v>397</v>
      </c>
      <c r="E96" s="50" t="s">
        <v>398</v>
      </c>
    </row>
    <row r="97" spans="1:5" ht="15" x14ac:dyDescent="0.25">
      <c r="A97" s="80" t="s">
        <v>130</v>
      </c>
      <c r="B97" s="81">
        <v>433</v>
      </c>
      <c r="C97" s="48" t="s">
        <v>399</v>
      </c>
      <c r="D97" s="49" t="s">
        <v>400</v>
      </c>
      <c r="E97" s="50" t="s">
        <v>401</v>
      </c>
    </row>
    <row r="98" spans="1:5" ht="15" x14ac:dyDescent="0.25">
      <c r="A98" s="70" t="s">
        <v>130</v>
      </c>
      <c r="B98" s="75">
        <v>434</v>
      </c>
      <c r="C98" s="39" t="s">
        <v>402</v>
      </c>
      <c r="D98" s="49" t="s">
        <v>403</v>
      </c>
      <c r="E98" s="50" t="s">
        <v>404</v>
      </c>
    </row>
    <row r="99" spans="1:5" ht="15" x14ac:dyDescent="0.25">
      <c r="A99" s="70" t="s">
        <v>130</v>
      </c>
      <c r="B99" s="75">
        <v>435</v>
      </c>
      <c r="C99" s="39" t="s">
        <v>405</v>
      </c>
      <c r="D99" s="49" t="s">
        <v>406</v>
      </c>
      <c r="E99" s="50" t="s">
        <v>407</v>
      </c>
    </row>
    <row r="100" spans="1:5" ht="15" x14ac:dyDescent="0.25">
      <c r="A100" s="70" t="s">
        <v>130</v>
      </c>
      <c r="B100" s="75">
        <v>437</v>
      </c>
      <c r="C100" s="39" t="s">
        <v>408</v>
      </c>
      <c r="D100" s="31" t="s">
        <v>409</v>
      </c>
      <c r="E100" s="32" t="s">
        <v>410</v>
      </c>
    </row>
    <row r="101" spans="1:5" ht="15" x14ac:dyDescent="0.25">
      <c r="A101" s="70" t="s">
        <v>130</v>
      </c>
      <c r="B101" s="75">
        <v>438</v>
      </c>
      <c r="C101" s="39" t="s">
        <v>411</v>
      </c>
      <c r="D101" s="31" t="s">
        <v>412</v>
      </c>
      <c r="E101" s="32" t="s">
        <v>413</v>
      </c>
    </row>
    <row r="102" spans="1:5" ht="15" x14ac:dyDescent="0.25">
      <c r="A102" s="73" t="s">
        <v>130</v>
      </c>
      <c r="B102" s="74">
        <v>439</v>
      </c>
      <c r="C102" s="36" t="s">
        <v>414</v>
      </c>
      <c r="D102" s="51" t="s">
        <v>415</v>
      </c>
      <c r="E102" s="52" t="s">
        <v>416</v>
      </c>
    </row>
    <row r="103" spans="1:5" ht="15" x14ac:dyDescent="0.25">
      <c r="A103" s="73" t="s">
        <v>130</v>
      </c>
      <c r="B103" s="74">
        <v>445</v>
      </c>
      <c r="C103" s="36" t="s">
        <v>417</v>
      </c>
      <c r="D103" s="51" t="s">
        <v>418</v>
      </c>
      <c r="E103" s="52" t="s">
        <v>419</v>
      </c>
    </row>
    <row r="104" spans="1:5" ht="15" x14ac:dyDescent="0.25">
      <c r="A104" s="70" t="s">
        <v>130</v>
      </c>
      <c r="B104" s="75">
        <v>452</v>
      </c>
      <c r="C104" s="39" t="s">
        <v>420</v>
      </c>
      <c r="D104" s="31" t="s">
        <v>421</v>
      </c>
      <c r="E104" s="32" t="s">
        <v>422</v>
      </c>
    </row>
    <row r="105" spans="1:5" ht="15" x14ac:dyDescent="0.25">
      <c r="A105" s="70" t="s">
        <v>130</v>
      </c>
      <c r="B105" s="75">
        <v>458</v>
      </c>
      <c r="C105" s="39" t="s">
        <v>423</v>
      </c>
      <c r="D105" s="31" t="s">
        <v>424</v>
      </c>
      <c r="E105" s="32" t="s">
        <v>425</v>
      </c>
    </row>
    <row r="106" spans="1:5" ht="15" x14ac:dyDescent="0.25">
      <c r="A106" s="70" t="s">
        <v>130</v>
      </c>
      <c r="B106" s="75">
        <v>459</v>
      </c>
      <c r="C106" s="39" t="s">
        <v>426</v>
      </c>
      <c r="D106" s="31" t="s">
        <v>427</v>
      </c>
      <c r="E106" s="32" t="s">
        <v>428</v>
      </c>
    </row>
    <row r="107" spans="1:5" ht="15" x14ac:dyDescent="0.25">
      <c r="A107" s="70" t="s">
        <v>130</v>
      </c>
      <c r="B107" s="75">
        <v>460</v>
      </c>
      <c r="C107" s="39" t="s">
        <v>429</v>
      </c>
      <c r="D107" s="41" t="s">
        <v>430</v>
      </c>
      <c r="E107" s="42" t="s">
        <v>431</v>
      </c>
    </row>
    <row r="108" spans="1:5" ht="15" x14ac:dyDescent="0.25">
      <c r="A108" s="70" t="s">
        <v>130</v>
      </c>
      <c r="B108" s="75">
        <v>462</v>
      </c>
      <c r="C108" s="39" t="s">
        <v>432</v>
      </c>
      <c r="D108" s="31" t="s">
        <v>433</v>
      </c>
      <c r="E108" s="32" t="s">
        <v>434</v>
      </c>
    </row>
    <row r="109" spans="1:5" ht="15" x14ac:dyDescent="0.25">
      <c r="A109" s="70" t="s">
        <v>130</v>
      </c>
      <c r="B109" s="75">
        <v>467</v>
      </c>
      <c r="C109" s="39" t="s">
        <v>435</v>
      </c>
      <c r="D109" s="31" t="s">
        <v>172</v>
      </c>
      <c r="E109" s="32" t="s">
        <v>173</v>
      </c>
    </row>
    <row r="110" spans="1:5" ht="15" x14ac:dyDescent="0.25">
      <c r="A110" s="70" t="s">
        <v>130</v>
      </c>
      <c r="B110" s="75">
        <v>468</v>
      </c>
      <c r="C110" s="39" t="s">
        <v>436</v>
      </c>
      <c r="D110" s="31" t="s">
        <v>175</v>
      </c>
      <c r="E110" s="32" t="s">
        <v>176</v>
      </c>
    </row>
    <row r="111" spans="1:5" ht="15" x14ac:dyDescent="0.25">
      <c r="A111" s="70" t="s">
        <v>130</v>
      </c>
      <c r="B111" s="75">
        <v>469</v>
      </c>
      <c r="C111" s="39" t="s">
        <v>437</v>
      </c>
      <c r="D111" s="46" t="s">
        <v>438</v>
      </c>
      <c r="E111" s="32" t="s">
        <v>439</v>
      </c>
    </row>
    <row r="112" spans="1:5" ht="15" x14ac:dyDescent="0.25">
      <c r="A112" s="82" t="s">
        <v>130</v>
      </c>
      <c r="B112" s="81">
        <v>470</v>
      </c>
      <c r="C112" s="48" t="s">
        <v>440</v>
      </c>
      <c r="D112" s="49" t="s">
        <v>181</v>
      </c>
      <c r="E112" s="50" t="s">
        <v>182</v>
      </c>
    </row>
    <row r="113" spans="1:5" ht="15" x14ac:dyDescent="0.25">
      <c r="A113" s="70" t="s">
        <v>130</v>
      </c>
      <c r="B113" s="75">
        <v>471</v>
      </c>
      <c r="C113" s="39" t="s">
        <v>441</v>
      </c>
      <c r="D113" s="31" t="s">
        <v>442</v>
      </c>
      <c r="E113" s="32" t="s">
        <v>443</v>
      </c>
    </row>
    <row r="114" spans="1:5" ht="15" x14ac:dyDescent="0.25">
      <c r="A114" s="70" t="s">
        <v>130</v>
      </c>
      <c r="B114" s="75">
        <v>477</v>
      </c>
      <c r="C114" s="39" t="s">
        <v>444</v>
      </c>
      <c r="D114" s="31" t="s">
        <v>445</v>
      </c>
      <c r="E114" s="32" t="s">
        <v>446</v>
      </c>
    </row>
    <row r="115" spans="1:5" ht="15" x14ac:dyDescent="0.25">
      <c r="A115" s="70" t="s">
        <v>130</v>
      </c>
      <c r="B115" s="75">
        <v>479</v>
      </c>
      <c r="C115" s="39" t="s">
        <v>447</v>
      </c>
      <c r="D115" s="31" t="s">
        <v>448</v>
      </c>
      <c r="E115" s="32" t="s">
        <v>449</v>
      </c>
    </row>
    <row r="116" spans="1:5" ht="15" x14ac:dyDescent="0.25">
      <c r="A116" s="70" t="s">
        <v>130</v>
      </c>
      <c r="B116" s="75">
        <v>484</v>
      </c>
      <c r="C116" s="39" t="s">
        <v>450</v>
      </c>
      <c r="D116" s="31" t="s">
        <v>451</v>
      </c>
      <c r="E116" s="32" t="s">
        <v>452</v>
      </c>
    </row>
    <row r="117" spans="1:5" ht="15" x14ac:dyDescent="0.25">
      <c r="A117" s="70" t="s">
        <v>130</v>
      </c>
      <c r="B117" s="75">
        <v>485</v>
      </c>
      <c r="C117" s="39" t="s">
        <v>453</v>
      </c>
      <c r="D117" s="31" t="s">
        <v>454</v>
      </c>
      <c r="E117" s="32" t="s">
        <v>455</v>
      </c>
    </row>
    <row r="118" spans="1:5" ht="15" x14ac:dyDescent="0.25">
      <c r="A118" s="70" t="s">
        <v>130</v>
      </c>
      <c r="B118" s="75">
        <v>489</v>
      </c>
      <c r="C118" s="39" t="s">
        <v>456</v>
      </c>
      <c r="D118" s="31" t="s">
        <v>457</v>
      </c>
      <c r="E118" s="32" t="s">
        <v>458</v>
      </c>
    </row>
    <row r="119" spans="1:5" ht="15" x14ac:dyDescent="0.25">
      <c r="A119" s="80" t="s">
        <v>130</v>
      </c>
      <c r="B119" s="81">
        <v>492</v>
      </c>
      <c r="C119" s="48" t="s">
        <v>459</v>
      </c>
      <c r="D119" s="46" t="s">
        <v>460</v>
      </c>
      <c r="E119" s="50" t="s">
        <v>461</v>
      </c>
    </row>
    <row r="120" spans="1:5" ht="15" x14ac:dyDescent="0.25">
      <c r="A120" s="80" t="s">
        <v>130</v>
      </c>
      <c r="B120" s="81">
        <v>493</v>
      </c>
      <c r="C120" s="48" t="s">
        <v>462</v>
      </c>
      <c r="D120" s="49" t="s">
        <v>463</v>
      </c>
      <c r="E120" s="50" t="s">
        <v>464</v>
      </c>
    </row>
    <row r="121" spans="1:5" ht="15" x14ac:dyDescent="0.25">
      <c r="A121" s="80" t="s">
        <v>130</v>
      </c>
      <c r="B121" s="81">
        <v>495</v>
      </c>
      <c r="C121" s="48" t="s">
        <v>465</v>
      </c>
      <c r="D121" s="49" t="s">
        <v>466</v>
      </c>
      <c r="E121" s="50" t="s">
        <v>467</v>
      </c>
    </row>
    <row r="122" spans="1:5" ht="15" x14ac:dyDescent="0.25">
      <c r="A122" s="70" t="s">
        <v>130</v>
      </c>
      <c r="B122" s="75">
        <v>496</v>
      </c>
      <c r="C122" s="39" t="s">
        <v>468</v>
      </c>
      <c r="D122" s="31" t="s">
        <v>469</v>
      </c>
      <c r="E122" s="32" t="s">
        <v>470</v>
      </c>
    </row>
    <row r="123" spans="1:5" ht="15" x14ac:dyDescent="0.25">
      <c r="A123" s="76" t="s">
        <v>130</v>
      </c>
      <c r="B123" s="77">
        <v>505</v>
      </c>
      <c r="C123" s="40" t="s">
        <v>471</v>
      </c>
      <c r="D123" s="41" t="s">
        <v>472</v>
      </c>
      <c r="E123" s="42" t="s">
        <v>473</v>
      </c>
    </row>
    <row r="124" spans="1:5" ht="15" x14ac:dyDescent="0.25">
      <c r="A124" s="73" t="s">
        <v>130</v>
      </c>
      <c r="B124" s="74">
        <v>508</v>
      </c>
      <c r="C124" s="36" t="s">
        <v>474</v>
      </c>
      <c r="D124" s="51" t="s">
        <v>191</v>
      </c>
      <c r="E124" s="52" t="s">
        <v>192</v>
      </c>
    </row>
    <row r="125" spans="1:5" ht="15" x14ac:dyDescent="0.25">
      <c r="A125" s="70" t="s">
        <v>130</v>
      </c>
      <c r="B125" s="75">
        <v>509</v>
      </c>
      <c r="C125" s="39" t="s">
        <v>475</v>
      </c>
      <c r="D125" s="31" t="s">
        <v>476</v>
      </c>
      <c r="E125" s="32" t="s">
        <v>477</v>
      </c>
    </row>
    <row r="126" spans="1:5" ht="15" x14ac:dyDescent="0.25">
      <c r="A126" s="70" t="s">
        <v>130</v>
      </c>
      <c r="B126" s="75">
        <v>519</v>
      </c>
      <c r="C126" s="39" t="s">
        <v>478</v>
      </c>
      <c r="D126" s="31" t="s">
        <v>479</v>
      </c>
      <c r="E126" s="32" t="s">
        <v>480</v>
      </c>
    </row>
    <row r="127" spans="1:5" ht="15" x14ac:dyDescent="0.25">
      <c r="A127" s="80" t="s">
        <v>130</v>
      </c>
      <c r="B127" s="81">
        <v>520</v>
      </c>
      <c r="C127" s="48" t="s">
        <v>481</v>
      </c>
      <c r="D127" s="49" t="s">
        <v>482</v>
      </c>
      <c r="E127" s="50" t="s">
        <v>483</v>
      </c>
    </row>
    <row r="128" spans="1:5" ht="15" x14ac:dyDescent="0.25">
      <c r="A128" s="80" t="s">
        <v>130</v>
      </c>
      <c r="B128" s="81">
        <v>521</v>
      </c>
      <c r="C128" s="48" t="s">
        <v>484</v>
      </c>
      <c r="D128" s="49" t="s">
        <v>485</v>
      </c>
      <c r="E128" s="50" t="s">
        <v>486</v>
      </c>
    </row>
    <row r="129" spans="1:5" ht="15" x14ac:dyDescent="0.25">
      <c r="A129" s="80" t="s">
        <v>130</v>
      </c>
      <c r="B129" s="81">
        <v>522</v>
      </c>
      <c r="C129" s="48" t="s">
        <v>487</v>
      </c>
      <c r="D129" s="49" t="s">
        <v>488</v>
      </c>
      <c r="E129" s="50" t="s">
        <v>489</v>
      </c>
    </row>
    <row r="130" spans="1:5" ht="15" x14ac:dyDescent="0.25">
      <c r="A130" s="70" t="s">
        <v>130</v>
      </c>
      <c r="B130" s="81">
        <v>524</v>
      </c>
      <c r="C130" s="48" t="s">
        <v>490</v>
      </c>
      <c r="D130" s="49" t="s">
        <v>491</v>
      </c>
      <c r="E130" s="50" t="s">
        <v>492</v>
      </c>
    </row>
    <row r="131" spans="1:5" ht="15" x14ac:dyDescent="0.25">
      <c r="A131" s="70" t="s">
        <v>130</v>
      </c>
      <c r="B131" s="75">
        <v>529</v>
      </c>
      <c r="C131" s="39" t="s">
        <v>493</v>
      </c>
      <c r="D131" s="31" t="s">
        <v>421</v>
      </c>
      <c r="E131" s="32" t="s">
        <v>422</v>
      </c>
    </row>
    <row r="132" spans="1:5" ht="15" x14ac:dyDescent="0.25">
      <c r="A132" s="70" t="s">
        <v>130</v>
      </c>
      <c r="B132" s="75">
        <v>534</v>
      </c>
      <c r="C132" s="39" t="s">
        <v>494</v>
      </c>
      <c r="D132" s="31" t="s">
        <v>495</v>
      </c>
      <c r="E132" s="32" t="s">
        <v>496</v>
      </c>
    </row>
    <row r="133" spans="1:5" ht="15" x14ac:dyDescent="0.25">
      <c r="A133" s="70" t="s">
        <v>130</v>
      </c>
      <c r="B133" s="75">
        <v>535</v>
      </c>
      <c r="C133" s="39" t="s">
        <v>497</v>
      </c>
      <c r="D133" s="31" t="s">
        <v>498</v>
      </c>
      <c r="E133" s="32" t="s">
        <v>499</v>
      </c>
    </row>
    <row r="134" spans="1:5" ht="15" x14ac:dyDescent="0.25">
      <c r="A134" s="70" t="s">
        <v>130</v>
      </c>
      <c r="B134" s="75">
        <v>537</v>
      </c>
      <c r="C134" s="39" t="s">
        <v>500</v>
      </c>
      <c r="D134" s="31" t="s">
        <v>501</v>
      </c>
      <c r="E134" s="32" t="s">
        <v>502</v>
      </c>
    </row>
    <row r="135" spans="1:5" ht="15" x14ac:dyDescent="0.25">
      <c r="A135" s="70" t="s">
        <v>130</v>
      </c>
      <c r="B135" s="75">
        <v>538</v>
      </c>
      <c r="C135" s="39" t="s">
        <v>503</v>
      </c>
      <c r="D135" s="31" t="s">
        <v>504</v>
      </c>
      <c r="E135" s="32" t="s">
        <v>505</v>
      </c>
    </row>
    <row r="136" spans="1:5" ht="15" x14ac:dyDescent="0.25">
      <c r="A136" s="70" t="s">
        <v>130</v>
      </c>
      <c r="B136" s="75">
        <v>539</v>
      </c>
      <c r="C136" s="39" t="s">
        <v>506</v>
      </c>
      <c r="D136" s="31" t="s">
        <v>507</v>
      </c>
      <c r="E136" s="32" t="s">
        <v>508</v>
      </c>
    </row>
    <row r="137" spans="1:5" ht="15" x14ac:dyDescent="0.25">
      <c r="A137" s="70" t="s">
        <v>130</v>
      </c>
      <c r="B137" s="75">
        <v>543</v>
      </c>
      <c r="C137" s="39" t="s">
        <v>509</v>
      </c>
      <c r="D137" s="31" t="s">
        <v>510</v>
      </c>
      <c r="E137" s="32" t="s">
        <v>511</v>
      </c>
    </row>
    <row r="138" spans="1:5" ht="15" x14ac:dyDescent="0.25">
      <c r="A138" s="70" t="s">
        <v>130</v>
      </c>
      <c r="B138" s="75">
        <v>544</v>
      </c>
      <c r="C138" s="39" t="s">
        <v>512</v>
      </c>
      <c r="D138" s="31" t="s">
        <v>513</v>
      </c>
      <c r="E138" s="32" t="s">
        <v>514</v>
      </c>
    </row>
    <row r="139" spans="1:5" ht="15" x14ac:dyDescent="0.25">
      <c r="A139" s="70" t="s">
        <v>130</v>
      </c>
      <c r="B139" s="75">
        <v>545</v>
      </c>
      <c r="C139" s="39" t="s">
        <v>515</v>
      </c>
      <c r="D139" s="31" t="s">
        <v>516</v>
      </c>
      <c r="E139" s="32" t="s">
        <v>517</v>
      </c>
    </row>
    <row r="140" spans="1:5" ht="15" x14ac:dyDescent="0.25">
      <c r="A140" s="70" t="s">
        <v>130</v>
      </c>
      <c r="B140" s="75">
        <v>546</v>
      </c>
      <c r="C140" s="39" t="s">
        <v>518</v>
      </c>
      <c r="D140" s="31" t="s">
        <v>519</v>
      </c>
      <c r="E140" s="32" t="s">
        <v>520</v>
      </c>
    </row>
    <row r="141" spans="1:5" ht="15" x14ac:dyDescent="0.25">
      <c r="A141" s="70" t="s">
        <v>130</v>
      </c>
      <c r="B141" s="75">
        <v>547</v>
      </c>
      <c r="C141" s="39" t="s">
        <v>521</v>
      </c>
      <c r="D141" s="31" t="s">
        <v>522</v>
      </c>
      <c r="E141" s="32" t="s">
        <v>523</v>
      </c>
    </row>
    <row r="142" spans="1:5" ht="15" x14ac:dyDescent="0.25">
      <c r="A142" s="70" t="s">
        <v>130</v>
      </c>
      <c r="B142" s="75">
        <v>548</v>
      </c>
      <c r="C142" s="39" t="s">
        <v>524</v>
      </c>
      <c r="D142" s="31" t="s">
        <v>525</v>
      </c>
      <c r="E142" s="32" t="s">
        <v>526</v>
      </c>
    </row>
    <row r="143" spans="1:5" ht="15" x14ac:dyDescent="0.25">
      <c r="A143" s="70" t="s">
        <v>130</v>
      </c>
      <c r="B143" s="75">
        <v>549</v>
      </c>
      <c r="C143" s="39" t="s">
        <v>527</v>
      </c>
      <c r="D143" s="31" t="s">
        <v>528</v>
      </c>
      <c r="E143" s="32" t="s">
        <v>529</v>
      </c>
    </row>
    <row r="144" spans="1:5" ht="15" x14ac:dyDescent="0.25">
      <c r="A144" s="70" t="s">
        <v>130</v>
      </c>
      <c r="B144" s="75">
        <v>550</v>
      </c>
      <c r="C144" s="39" t="s">
        <v>530</v>
      </c>
      <c r="D144" s="53" t="s">
        <v>206</v>
      </c>
      <c r="E144" s="32" t="s">
        <v>207</v>
      </c>
    </row>
    <row r="145" spans="1:5" ht="15" x14ac:dyDescent="0.25">
      <c r="A145" s="70" t="s">
        <v>130</v>
      </c>
      <c r="B145" s="75">
        <v>551</v>
      </c>
      <c r="C145" s="39" t="s">
        <v>531</v>
      </c>
      <c r="D145" s="31" t="s">
        <v>532</v>
      </c>
      <c r="E145" s="32" t="s">
        <v>533</v>
      </c>
    </row>
    <row r="146" spans="1:5" ht="15" x14ac:dyDescent="0.25">
      <c r="A146" s="70" t="s">
        <v>130</v>
      </c>
      <c r="B146" s="75">
        <v>552</v>
      </c>
      <c r="C146" s="39" t="s">
        <v>534</v>
      </c>
      <c r="D146" s="31" t="s">
        <v>535</v>
      </c>
      <c r="E146" s="32" t="s">
        <v>536</v>
      </c>
    </row>
    <row r="147" spans="1:5" ht="15" x14ac:dyDescent="0.25">
      <c r="A147" s="70" t="s">
        <v>130</v>
      </c>
      <c r="B147" s="75">
        <v>553</v>
      </c>
      <c r="C147" s="39" t="s">
        <v>537</v>
      </c>
      <c r="D147" s="31" t="s">
        <v>460</v>
      </c>
      <c r="E147" s="32" t="s">
        <v>461</v>
      </c>
    </row>
    <row r="148" spans="1:5" ht="15" x14ac:dyDescent="0.25">
      <c r="A148" s="70" t="s">
        <v>130</v>
      </c>
      <c r="B148" s="75">
        <v>554</v>
      </c>
      <c r="C148" s="39" t="s">
        <v>538</v>
      </c>
      <c r="D148" s="31" t="s">
        <v>539</v>
      </c>
      <c r="E148" s="32" t="s">
        <v>540</v>
      </c>
    </row>
    <row r="149" spans="1:5" ht="15" x14ac:dyDescent="0.25">
      <c r="A149" s="70" t="s">
        <v>130</v>
      </c>
      <c r="B149" s="75">
        <v>555</v>
      </c>
      <c r="C149" s="39" t="s">
        <v>541</v>
      </c>
      <c r="D149" s="31" t="s">
        <v>542</v>
      </c>
      <c r="E149" s="32" t="s">
        <v>543</v>
      </c>
    </row>
    <row r="150" spans="1:5" ht="15" x14ac:dyDescent="0.25">
      <c r="A150" s="70" t="s">
        <v>130</v>
      </c>
      <c r="B150" s="75">
        <v>556</v>
      </c>
      <c r="C150" s="39" t="s">
        <v>544</v>
      </c>
      <c r="D150" s="31" t="s">
        <v>545</v>
      </c>
      <c r="E150" s="32" t="s">
        <v>546</v>
      </c>
    </row>
    <row r="151" spans="1:5" ht="15" x14ac:dyDescent="0.25">
      <c r="A151" s="70" t="s">
        <v>130</v>
      </c>
      <c r="B151" s="75">
        <v>557</v>
      </c>
      <c r="C151" s="39" t="s">
        <v>547</v>
      </c>
      <c r="D151" s="31" t="s">
        <v>548</v>
      </c>
      <c r="E151" s="32" t="s">
        <v>549</v>
      </c>
    </row>
    <row r="152" spans="1:5" ht="15" x14ac:dyDescent="0.25">
      <c r="A152" s="82" t="s">
        <v>130</v>
      </c>
      <c r="B152" s="81" t="s">
        <v>550</v>
      </c>
      <c r="C152" s="48" t="s">
        <v>551</v>
      </c>
      <c r="D152" s="49" t="s">
        <v>552</v>
      </c>
      <c r="E152" s="50" t="s">
        <v>553</v>
      </c>
    </row>
    <row r="153" spans="1:5" ht="15" x14ac:dyDescent="0.25">
      <c r="A153" s="82" t="s">
        <v>130</v>
      </c>
      <c r="B153" s="81">
        <v>559</v>
      </c>
      <c r="C153" s="48" t="s">
        <v>554</v>
      </c>
      <c r="D153" s="49" t="s">
        <v>555</v>
      </c>
      <c r="E153" s="50" t="s">
        <v>556</v>
      </c>
    </row>
    <row r="154" spans="1:5" ht="15" x14ac:dyDescent="0.25">
      <c r="A154" s="70" t="s">
        <v>130</v>
      </c>
      <c r="B154" s="75">
        <v>561</v>
      </c>
      <c r="C154" s="39" t="s">
        <v>557</v>
      </c>
      <c r="D154" s="31" t="s">
        <v>558</v>
      </c>
      <c r="E154" s="32" t="s">
        <v>559</v>
      </c>
    </row>
    <row r="155" spans="1:5" ht="15" x14ac:dyDescent="0.25">
      <c r="A155" s="70" t="s">
        <v>130</v>
      </c>
      <c r="B155" s="75">
        <v>562</v>
      </c>
      <c r="C155" s="39" t="s">
        <v>560</v>
      </c>
      <c r="D155" s="31" t="s">
        <v>561</v>
      </c>
      <c r="E155" s="32" t="s">
        <v>562</v>
      </c>
    </row>
    <row r="156" spans="1:5" ht="15" x14ac:dyDescent="0.25">
      <c r="A156" s="70" t="s">
        <v>130</v>
      </c>
      <c r="B156" s="75">
        <v>563</v>
      </c>
      <c r="C156" s="39" t="s">
        <v>563</v>
      </c>
      <c r="D156" s="31" t="s">
        <v>564</v>
      </c>
      <c r="E156" s="32" t="s">
        <v>565</v>
      </c>
    </row>
    <row r="157" spans="1:5" ht="15" x14ac:dyDescent="0.25">
      <c r="A157" s="70" t="s">
        <v>130</v>
      </c>
      <c r="B157" s="75">
        <v>564</v>
      </c>
      <c r="C157" s="39" t="s">
        <v>566</v>
      </c>
      <c r="D157" s="31" t="s">
        <v>567</v>
      </c>
      <c r="E157" s="32" t="s">
        <v>568</v>
      </c>
    </row>
    <row r="158" spans="1:5" ht="15" x14ac:dyDescent="0.25">
      <c r="A158" s="70" t="s">
        <v>130</v>
      </c>
      <c r="B158" s="75">
        <v>565</v>
      </c>
      <c r="C158" s="39" t="s">
        <v>569</v>
      </c>
      <c r="D158" s="31" t="s">
        <v>570</v>
      </c>
      <c r="E158" s="32" t="s">
        <v>571</v>
      </c>
    </row>
    <row r="159" spans="1:5" ht="15" x14ac:dyDescent="0.25">
      <c r="A159" s="70" t="s">
        <v>130</v>
      </c>
      <c r="B159" s="75">
        <v>568</v>
      </c>
      <c r="C159" s="39" t="s">
        <v>572</v>
      </c>
      <c r="D159" s="31" t="s">
        <v>573</v>
      </c>
      <c r="E159" s="32" t="s">
        <v>574</v>
      </c>
    </row>
    <row r="160" spans="1:5" ht="15" x14ac:dyDescent="0.25">
      <c r="A160" s="70" t="s">
        <v>130</v>
      </c>
      <c r="B160" s="75">
        <v>569</v>
      </c>
      <c r="C160" s="39" t="s">
        <v>575</v>
      </c>
      <c r="D160" s="31" t="s">
        <v>576</v>
      </c>
      <c r="E160" s="32" t="s">
        <v>577</v>
      </c>
    </row>
    <row r="161" spans="1:5" ht="15" x14ac:dyDescent="0.25">
      <c r="A161" s="70" t="s">
        <v>130</v>
      </c>
      <c r="B161" s="75">
        <v>570</v>
      </c>
      <c r="C161" s="39" t="s">
        <v>578</v>
      </c>
      <c r="D161" s="31" t="s">
        <v>579</v>
      </c>
      <c r="E161" s="32" t="s">
        <v>580</v>
      </c>
    </row>
    <row r="162" spans="1:5" ht="15" x14ac:dyDescent="0.25">
      <c r="A162" s="70" t="s">
        <v>130</v>
      </c>
      <c r="B162" s="75">
        <v>571</v>
      </c>
      <c r="C162" s="39" t="s">
        <v>581</v>
      </c>
      <c r="D162" s="31" t="s">
        <v>582</v>
      </c>
      <c r="E162" s="32" t="s">
        <v>583</v>
      </c>
    </row>
    <row r="163" spans="1:5" ht="15" x14ac:dyDescent="0.25">
      <c r="A163" s="70" t="s">
        <v>130</v>
      </c>
      <c r="B163" s="75">
        <v>572</v>
      </c>
      <c r="C163" s="39" t="s">
        <v>584</v>
      </c>
      <c r="D163" s="31" t="s">
        <v>585</v>
      </c>
      <c r="E163" s="32" t="s">
        <v>586</v>
      </c>
    </row>
    <row r="164" spans="1:5" ht="15" x14ac:dyDescent="0.25">
      <c r="A164" s="70" t="s">
        <v>130</v>
      </c>
      <c r="B164" s="75">
        <v>573</v>
      </c>
      <c r="C164" s="39" t="s">
        <v>587</v>
      </c>
      <c r="D164" s="31" t="s">
        <v>588</v>
      </c>
      <c r="E164" s="32" t="s">
        <v>589</v>
      </c>
    </row>
    <row r="165" spans="1:5" ht="15" x14ac:dyDescent="0.25">
      <c r="A165" s="70" t="s">
        <v>130</v>
      </c>
      <c r="B165" s="75">
        <v>574</v>
      </c>
      <c r="C165" s="39" t="s">
        <v>590</v>
      </c>
      <c r="D165" s="31" t="s">
        <v>591</v>
      </c>
      <c r="E165" s="32" t="s">
        <v>592</v>
      </c>
    </row>
    <row r="166" spans="1:5" ht="15" x14ac:dyDescent="0.25">
      <c r="A166" s="82" t="s">
        <v>130</v>
      </c>
      <c r="B166" s="75">
        <v>575</v>
      </c>
      <c r="C166" s="39" t="s">
        <v>593</v>
      </c>
      <c r="D166" s="31" t="s">
        <v>594</v>
      </c>
      <c r="E166" s="32" t="s">
        <v>595</v>
      </c>
    </row>
    <row r="167" spans="1:5" ht="15" x14ac:dyDescent="0.25">
      <c r="A167" s="82" t="s">
        <v>130</v>
      </c>
      <c r="B167" s="75">
        <v>576</v>
      </c>
      <c r="C167" s="39" t="s">
        <v>596</v>
      </c>
      <c r="D167" s="31" t="s">
        <v>597</v>
      </c>
      <c r="E167" s="32" t="s">
        <v>598</v>
      </c>
    </row>
    <row r="168" spans="1:5" ht="15" x14ac:dyDescent="0.25">
      <c r="A168" s="70" t="s">
        <v>130</v>
      </c>
      <c r="B168" s="75">
        <v>579</v>
      </c>
      <c r="C168" s="39" t="s">
        <v>599</v>
      </c>
      <c r="D168" s="31" t="s">
        <v>600</v>
      </c>
      <c r="E168" s="32" t="s">
        <v>601</v>
      </c>
    </row>
    <row r="169" spans="1:5" ht="15" x14ac:dyDescent="0.25">
      <c r="A169" s="70" t="s">
        <v>130</v>
      </c>
      <c r="B169" s="75">
        <v>580</v>
      </c>
      <c r="C169" s="39" t="s">
        <v>602</v>
      </c>
      <c r="D169" s="31" t="s">
        <v>491</v>
      </c>
      <c r="E169" s="32" t="s">
        <v>492</v>
      </c>
    </row>
    <row r="170" spans="1:5" ht="15" x14ac:dyDescent="0.25">
      <c r="A170" s="70" t="s">
        <v>130</v>
      </c>
      <c r="B170" s="75">
        <v>581</v>
      </c>
      <c r="C170" s="39" t="s">
        <v>603</v>
      </c>
      <c r="D170" s="31" t="s">
        <v>604</v>
      </c>
      <c r="E170" s="32" t="s">
        <v>605</v>
      </c>
    </row>
    <row r="171" spans="1:5" ht="15" x14ac:dyDescent="0.25">
      <c r="A171" s="70" t="s">
        <v>130</v>
      </c>
      <c r="B171" s="75">
        <v>582</v>
      </c>
      <c r="C171" s="39" t="s">
        <v>606</v>
      </c>
      <c r="D171" s="31" t="s">
        <v>607</v>
      </c>
      <c r="E171" s="32" t="s">
        <v>608</v>
      </c>
    </row>
    <row r="172" spans="1:5" ht="15" x14ac:dyDescent="0.25">
      <c r="A172" s="70" t="s">
        <v>130</v>
      </c>
      <c r="B172" s="75">
        <v>583</v>
      </c>
      <c r="C172" s="39" t="s">
        <v>609</v>
      </c>
      <c r="D172" s="31" t="s">
        <v>610</v>
      </c>
      <c r="E172" s="32" t="s">
        <v>611</v>
      </c>
    </row>
    <row r="173" spans="1:5" ht="15" x14ac:dyDescent="0.25">
      <c r="A173" s="70" t="s">
        <v>130</v>
      </c>
      <c r="B173" s="75">
        <v>584</v>
      </c>
      <c r="C173" s="39" t="s">
        <v>612</v>
      </c>
      <c r="D173" s="31" t="s">
        <v>613</v>
      </c>
      <c r="E173" s="32" t="s">
        <v>614</v>
      </c>
    </row>
    <row r="174" spans="1:5" ht="15" x14ac:dyDescent="0.25">
      <c r="A174" s="70" t="s">
        <v>130</v>
      </c>
      <c r="B174" s="75">
        <v>586</v>
      </c>
      <c r="C174" s="39" t="s">
        <v>615</v>
      </c>
      <c r="D174" s="31" t="s">
        <v>616</v>
      </c>
      <c r="E174" s="32" t="s">
        <v>617</v>
      </c>
    </row>
    <row r="175" spans="1:5" ht="15" x14ac:dyDescent="0.25">
      <c r="A175" s="70" t="s">
        <v>130</v>
      </c>
      <c r="B175" s="75">
        <v>587</v>
      </c>
      <c r="C175" s="39" t="s">
        <v>618</v>
      </c>
      <c r="D175" s="31" t="s">
        <v>619</v>
      </c>
      <c r="E175" s="32" t="s">
        <v>620</v>
      </c>
    </row>
    <row r="176" spans="1:5" ht="15" x14ac:dyDescent="0.25">
      <c r="A176" s="70" t="s">
        <v>130</v>
      </c>
      <c r="B176" s="75">
        <v>588</v>
      </c>
      <c r="C176" s="39" t="s">
        <v>621</v>
      </c>
      <c r="D176" s="31" t="s">
        <v>622</v>
      </c>
      <c r="E176" s="32" t="s">
        <v>623</v>
      </c>
    </row>
    <row r="177" spans="1:5" ht="15" x14ac:dyDescent="0.25">
      <c r="A177" s="70" t="s">
        <v>130</v>
      </c>
      <c r="B177" s="75">
        <v>589</v>
      </c>
      <c r="C177" s="39" t="s">
        <v>624</v>
      </c>
      <c r="D177" s="31" t="s">
        <v>625</v>
      </c>
      <c r="E177" s="32" t="s">
        <v>626</v>
      </c>
    </row>
    <row r="178" spans="1:5" ht="15" x14ac:dyDescent="0.25">
      <c r="A178" s="70" t="s">
        <v>130</v>
      </c>
      <c r="B178" s="75">
        <v>590</v>
      </c>
      <c r="C178" s="39" t="s">
        <v>627</v>
      </c>
      <c r="D178" s="31" t="s">
        <v>628</v>
      </c>
      <c r="E178" s="32" t="s">
        <v>629</v>
      </c>
    </row>
    <row r="179" spans="1:5" ht="15" x14ac:dyDescent="0.25">
      <c r="A179" s="82" t="s">
        <v>130</v>
      </c>
      <c r="B179" s="81">
        <v>592</v>
      </c>
      <c r="C179" s="48" t="s">
        <v>630</v>
      </c>
      <c r="D179" s="46" t="s">
        <v>631</v>
      </c>
      <c r="E179" s="50" t="s">
        <v>632</v>
      </c>
    </row>
    <row r="180" spans="1:5" ht="15" x14ac:dyDescent="0.25">
      <c r="A180" s="70" t="s">
        <v>130</v>
      </c>
      <c r="B180" s="75">
        <v>593</v>
      </c>
      <c r="C180" s="39" t="s">
        <v>633</v>
      </c>
      <c r="D180" s="31" t="s">
        <v>634</v>
      </c>
      <c r="E180" s="32" t="s">
        <v>635</v>
      </c>
    </row>
    <row r="181" spans="1:5" ht="15" x14ac:dyDescent="0.25">
      <c r="A181" s="70" t="s">
        <v>130</v>
      </c>
      <c r="B181" s="75">
        <v>595</v>
      </c>
      <c r="C181" s="39" t="s">
        <v>636</v>
      </c>
      <c r="D181" s="31" t="s">
        <v>637</v>
      </c>
      <c r="E181" s="32" t="s">
        <v>638</v>
      </c>
    </row>
    <row r="182" spans="1:5" ht="15" x14ac:dyDescent="0.25">
      <c r="A182" s="70" t="s">
        <v>130</v>
      </c>
      <c r="B182" s="75">
        <v>596</v>
      </c>
      <c r="C182" s="39" t="s">
        <v>639</v>
      </c>
      <c r="D182" s="31" t="s">
        <v>640</v>
      </c>
      <c r="E182" s="32" t="s">
        <v>641</v>
      </c>
    </row>
    <row r="183" spans="1:5" ht="15" x14ac:dyDescent="0.25">
      <c r="A183" s="70" t="s">
        <v>130</v>
      </c>
      <c r="B183" s="75" t="s">
        <v>642</v>
      </c>
      <c r="C183" s="39" t="s">
        <v>643</v>
      </c>
      <c r="D183" s="31" t="s">
        <v>644</v>
      </c>
      <c r="E183" s="32" t="s">
        <v>645</v>
      </c>
    </row>
    <row r="184" spans="1:5" ht="15" x14ac:dyDescent="0.25">
      <c r="A184" s="70" t="s">
        <v>130</v>
      </c>
      <c r="B184" s="75" t="s">
        <v>646</v>
      </c>
      <c r="C184" s="39" t="s">
        <v>647</v>
      </c>
      <c r="D184" s="31" t="s">
        <v>648</v>
      </c>
      <c r="E184" s="32" t="s">
        <v>649</v>
      </c>
    </row>
    <row r="185" spans="1:5" ht="15" x14ac:dyDescent="0.25">
      <c r="A185" s="70" t="s">
        <v>130</v>
      </c>
      <c r="B185" s="75">
        <v>601</v>
      </c>
      <c r="C185" s="39" t="s">
        <v>650</v>
      </c>
      <c r="D185" s="31" t="s">
        <v>651</v>
      </c>
      <c r="E185" s="32" t="s">
        <v>652</v>
      </c>
    </row>
    <row r="186" spans="1:5" ht="15" x14ac:dyDescent="0.25">
      <c r="A186" s="70" t="s">
        <v>130</v>
      </c>
      <c r="B186" s="75">
        <v>602</v>
      </c>
      <c r="C186" s="39" t="s">
        <v>653</v>
      </c>
      <c r="D186" s="31" t="s">
        <v>654</v>
      </c>
      <c r="E186" s="32" t="s">
        <v>655</v>
      </c>
    </row>
    <row r="187" spans="1:5" ht="15" x14ac:dyDescent="0.25">
      <c r="A187" s="70" t="s">
        <v>130</v>
      </c>
      <c r="B187" s="75">
        <v>604</v>
      </c>
      <c r="C187" s="39" t="s">
        <v>656</v>
      </c>
      <c r="D187" s="31" t="s">
        <v>657</v>
      </c>
      <c r="E187" s="32" t="s">
        <v>658</v>
      </c>
    </row>
    <row r="188" spans="1:5" ht="15" x14ac:dyDescent="0.25">
      <c r="A188" s="70" t="s">
        <v>130</v>
      </c>
      <c r="B188" s="75">
        <v>605</v>
      </c>
      <c r="C188" s="39" t="s">
        <v>659</v>
      </c>
      <c r="D188" s="31" t="s">
        <v>660</v>
      </c>
      <c r="E188" s="32" t="s">
        <v>661</v>
      </c>
    </row>
    <row r="189" spans="1:5" ht="15" x14ac:dyDescent="0.25">
      <c r="A189" s="83" t="s">
        <v>130</v>
      </c>
      <c r="B189" s="84">
        <v>606</v>
      </c>
      <c r="C189" s="54" t="s">
        <v>662</v>
      </c>
      <c r="D189" s="55" t="s">
        <v>663</v>
      </c>
      <c r="E189" s="56" t="s">
        <v>664</v>
      </c>
    </row>
    <row r="190" spans="1:5" ht="15" x14ac:dyDescent="0.25">
      <c r="A190" s="83" t="s">
        <v>130</v>
      </c>
      <c r="B190" s="84">
        <v>607</v>
      </c>
      <c r="C190" s="54" t="s">
        <v>665</v>
      </c>
      <c r="D190" s="55" t="s">
        <v>666</v>
      </c>
      <c r="E190" s="56" t="s">
        <v>667</v>
      </c>
    </row>
    <row r="191" spans="1:5" ht="15" x14ac:dyDescent="0.25">
      <c r="A191" s="83" t="s">
        <v>130</v>
      </c>
      <c r="B191" s="85">
        <v>608</v>
      </c>
      <c r="C191" s="57" t="s">
        <v>668</v>
      </c>
      <c r="D191" s="58" t="s">
        <v>669</v>
      </c>
      <c r="E191" s="59" t="s">
        <v>670</v>
      </c>
    </row>
    <row r="192" spans="1:5" ht="15" x14ac:dyDescent="0.25">
      <c r="A192" s="83" t="s">
        <v>130</v>
      </c>
      <c r="B192" s="85">
        <v>609</v>
      </c>
      <c r="C192" s="59" t="s">
        <v>671</v>
      </c>
      <c r="D192" s="58" t="s">
        <v>672</v>
      </c>
      <c r="E192" s="59" t="s">
        <v>673</v>
      </c>
    </row>
    <row r="193" spans="1:5" ht="15" x14ac:dyDescent="0.25">
      <c r="A193" s="70" t="s">
        <v>674</v>
      </c>
      <c r="B193" s="71"/>
      <c r="C193" s="30" t="s">
        <v>675</v>
      </c>
      <c r="D193" s="60"/>
      <c r="E193" s="61"/>
    </row>
    <row r="194" spans="1:5" ht="15" x14ac:dyDescent="0.25">
      <c r="A194" s="86" t="s">
        <v>674</v>
      </c>
      <c r="B194" s="75">
        <v>31</v>
      </c>
      <c r="C194" s="39" t="s">
        <v>676</v>
      </c>
      <c r="D194" s="31" t="s">
        <v>677</v>
      </c>
      <c r="E194" s="32" t="s">
        <v>678</v>
      </c>
    </row>
    <row r="195" spans="1:5" ht="15" x14ac:dyDescent="0.25">
      <c r="A195" s="86" t="s">
        <v>674</v>
      </c>
      <c r="B195" s="75">
        <v>90</v>
      </c>
      <c r="C195" s="39" t="s">
        <v>679</v>
      </c>
      <c r="D195" s="31" t="s">
        <v>680</v>
      </c>
      <c r="E195" s="32" t="s">
        <v>681</v>
      </c>
    </row>
    <row r="196" spans="1:5" ht="15" x14ac:dyDescent="0.25">
      <c r="A196" s="86" t="s">
        <v>674</v>
      </c>
      <c r="B196" s="75">
        <v>143</v>
      </c>
      <c r="C196" s="39" t="s">
        <v>682</v>
      </c>
      <c r="D196" s="31" t="s">
        <v>683</v>
      </c>
      <c r="E196" s="32" t="s">
        <v>684</v>
      </c>
    </row>
    <row r="197" spans="1:5" ht="15" x14ac:dyDescent="0.25">
      <c r="A197" s="86" t="s">
        <v>674</v>
      </c>
      <c r="B197" s="75">
        <v>167</v>
      </c>
      <c r="C197" s="62" t="s">
        <v>685</v>
      </c>
      <c r="D197" s="29" t="s">
        <v>686</v>
      </c>
      <c r="E197" s="32" t="s">
        <v>687</v>
      </c>
    </row>
    <row r="198" spans="1:5" ht="15" x14ac:dyDescent="0.25">
      <c r="A198" s="86" t="s">
        <v>674</v>
      </c>
      <c r="B198" s="75">
        <v>168</v>
      </c>
      <c r="C198" s="39" t="s">
        <v>688</v>
      </c>
      <c r="D198" s="31" t="s">
        <v>689</v>
      </c>
      <c r="E198" s="32" t="s">
        <v>690</v>
      </c>
    </row>
    <row r="199" spans="1:5" ht="15" x14ac:dyDescent="0.25">
      <c r="A199" s="86" t="s">
        <v>674</v>
      </c>
      <c r="B199" s="75">
        <v>178</v>
      </c>
      <c r="C199" s="39" t="s">
        <v>691</v>
      </c>
      <c r="D199" s="31" t="s">
        <v>692</v>
      </c>
      <c r="E199" s="32" t="s">
        <v>693</v>
      </c>
    </row>
    <row r="200" spans="1:5" ht="15" x14ac:dyDescent="0.25">
      <c r="A200" s="86" t="s">
        <v>674</v>
      </c>
      <c r="B200" s="75">
        <v>275</v>
      </c>
      <c r="C200" s="39" t="s">
        <v>694</v>
      </c>
      <c r="D200" s="31" t="s">
        <v>695</v>
      </c>
      <c r="E200" s="32" t="s">
        <v>696</v>
      </c>
    </row>
    <row r="201" spans="1:5" ht="15" x14ac:dyDescent="0.25">
      <c r="A201" s="86" t="s">
        <v>674</v>
      </c>
      <c r="B201" s="75">
        <v>453</v>
      </c>
      <c r="C201" s="39" t="s">
        <v>697</v>
      </c>
      <c r="D201" s="31" t="s">
        <v>698</v>
      </c>
      <c r="E201" s="32" t="s">
        <v>699</v>
      </c>
    </row>
    <row r="202" spans="1:5" ht="15" x14ac:dyDescent="0.25">
      <c r="A202" s="86" t="s">
        <v>674</v>
      </c>
      <c r="B202" s="75">
        <v>454</v>
      </c>
      <c r="C202" s="39" t="s">
        <v>700</v>
      </c>
      <c r="D202" s="31" t="s">
        <v>701</v>
      </c>
      <c r="E202" s="32" t="s">
        <v>702</v>
      </c>
    </row>
    <row r="203" spans="1:5" ht="15" x14ac:dyDescent="0.25">
      <c r="A203" s="86" t="s">
        <v>674</v>
      </c>
      <c r="B203" s="75">
        <v>455</v>
      </c>
      <c r="C203" s="39" t="s">
        <v>703</v>
      </c>
      <c r="D203" s="31" t="s">
        <v>704</v>
      </c>
      <c r="E203" s="32" t="s">
        <v>705</v>
      </c>
    </row>
    <row r="204" spans="1:5" ht="15" x14ac:dyDescent="0.25">
      <c r="A204" s="86" t="s">
        <v>674</v>
      </c>
      <c r="B204" s="75">
        <v>456</v>
      </c>
      <c r="C204" s="39" t="s">
        <v>706</v>
      </c>
      <c r="D204" s="31" t="s">
        <v>707</v>
      </c>
      <c r="E204" s="32" t="s">
        <v>708</v>
      </c>
    </row>
    <row r="205" spans="1:5" ht="15" x14ac:dyDescent="0.25">
      <c r="A205" s="70" t="s">
        <v>674</v>
      </c>
      <c r="B205" s="75">
        <v>567</v>
      </c>
      <c r="C205" s="39" t="s">
        <v>709</v>
      </c>
      <c r="D205" s="31" t="s">
        <v>710</v>
      </c>
      <c r="E205" s="32" t="s">
        <v>711</v>
      </c>
    </row>
    <row r="206" spans="1:5" ht="15" x14ac:dyDescent="0.25">
      <c r="A206" s="82" t="s">
        <v>674</v>
      </c>
      <c r="B206" s="81">
        <v>594</v>
      </c>
      <c r="C206" s="48" t="s">
        <v>712</v>
      </c>
      <c r="D206" s="46" t="s">
        <v>713</v>
      </c>
      <c r="E206" s="50" t="s">
        <v>714</v>
      </c>
    </row>
    <row r="207" spans="1:5" ht="15" x14ac:dyDescent="0.25">
      <c r="A207" s="70" t="s">
        <v>715</v>
      </c>
      <c r="B207" s="71"/>
      <c r="C207" s="30" t="s">
        <v>716</v>
      </c>
      <c r="D207" s="60"/>
      <c r="E207" s="61"/>
    </row>
    <row r="208" spans="1:5" ht="15" x14ac:dyDescent="0.25">
      <c r="A208" s="87" t="s">
        <v>715</v>
      </c>
      <c r="B208" s="77">
        <v>20</v>
      </c>
      <c r="C208" s="40" t="s">
        <v>717</v>
      </c>
      <c r="D208" s="41" t="s">
        <v>718</v>
      </c>
      <c r="E208" s="42" t="s">
        <v>719</v>
      </c>
    </row>
    <row r="209" spans="1:5" ht="15" x14ac:dyDescent="0.25">
      <c r="A209" s="87" t="s">
        <v>715</v>
      </c>
      <c r="B209" s="77">
        <v>21</v>
      </c>
      <c r="C209" s="40" t="s">
        <v>720</v>
      </c>
      <c r="D209" s="41" t="s">
        <v>721</v>
      </c>
      <c r="E209" s="42" t="s">
        <v>722</v>
      </c>
    </row>
    <row r="210" spans="1:5" ht="15" x14ac:dyDescent="0.25">
      <c r="A210" s="86" t="s">
        <v>715</v>
      </c>
      <c r="B210" s="75">
        <v>31</v>
      </c>
      <c r="C210" s="39" t="s">
        <v>676</v>
      </c>
      <c r="D210" s="31" t="s">
        <v>723</v>
      </c>
      <c r="E210" s="32" t="s">
        <v>678</v>
      </c>
    </row>
    <row r="211" spans="1:5" ht="15" x14ac:dyDescent="0.25">
      <c r="A211" s="87" t="s">
        <v>715</v>
      </c>
      <c r="B211" s="77">
        <v>85</v>
      </c>
      <c r="C211" s="40" t="s">
        <v>724</v>
      </c>
      <c r="D211" s="41" t="s">
        <v>725</v>
      </c>
      <c r="E211" s="42" t="s">
        <v>726</v>
      </c>
    </row>
    <row r="212" spans="1:5" ht="15" x14ac:dyDescent="0.25">
      <c r="A212" s="87" t="s">
        <v>715</v>
      </c>
      <c r="B212" s="77">
        <v>86</v>
      </c>
      <c r="C212" s="40" t="s">
        <v>727</v>
      </c>
      <c r="D212" s="41" t="s">
        <v>728</v>
      </c>
      <c r="E212" s="42" t="s">
        <v>729</v>
      </c>
    </row>
    <row r="213" spans="1:5" ht="15" x14ac:dyDescent="0.25">
      <c r="A213" s="86" t="s">
        <v>715</v>
      </c>
      <c r="B213" s="75">
        <v>126</v>
      </c>
      <c r="C213" s="39" t="s">
        <v>730</v>
      </c>
      <c r="D213" s="31" t="s">
        <v>731</v>
      </c>
      <c r="E213" s="32" t="s">
        <v>732</v>
      </c>
    </row>
    <row r="214" spans="1:5" ht="15" x14ac:dyDescent="0.25">
      <c r="A214" s="87" t="s">
        <v>715</v>
      </c>
      <c r="B214" s="77">
        <v>146</v>
      </c>
      <c r="C214" s="40" t="s">
        <v>223</v>
      </c>
      <c r="D214" s="41" t="s">
        <v>733</v>
      </c>
      <c r="E214" s="42" t="s">
        <v>734</v>
      </c>
    </row>
    <row r="215" spans="1:5" ht="15" x14ac:dyDescent="0.25">
      <c r="A215" s="87" t="s">
        <v>715</v>
      </c>
      <c r="B215" s="77">
        <v>147</v>
      </c>
      <c r="C215" s="40" t="s">
        <v>226</v>
      </c>
      <c r="D215" s="41" t="s">
        <v>735</v>
      </c>
      <c r="E215" s="42" t="s">
        <v>736</v>
      </c>
    </row>
    <row r="216" spans="1:5" ht="15" x14ac:dyDescent="0.25">
      <c r="A216" s="86" t="s">
        <v>715</v>
      </c>
      <c r="B216" s="75">
        <v>176</v>
      </c>
      <c r="C216" s="39" t="s">
        <v>737</v>
      </c>
      <c r="D216" s="31" t="s">
        <v>738</v>
      </c>
      <c r="E216" s="32" t="s">
        <v>739</v>
      </c>
    </row>
    <row r="217" spans="1:5" ht="15" x14ac:dyDescent="0.25">
      <c r="A217" s="86" t="s">
        <v>715</v>
      </c>
      <c r="B217" s="75">
        <v>236</v>
      </c>
      <c r="C217" s="39" t="s">
        <v>740</v>
      </c>
      <c r="D217" s="31" t="s">
        <v>741</v>
      </c>
      <c r="E217" s="32" t="s">
        <v>742</v>
      </c>
    </row>
    <row r="218" spans="1:5" ht="15" x14ac:dyDescent="0.25">
      <c r="A218" s="86" t="s">
        <v>715</v>
      </c>
      <c r="B218" s="75">
        <v>291</v>
      </c>
      <c r="C218" s="39" t="s">
        <v>743</v>
      </c>
      <c r="D218" s="31" t="s">
        <v>744</v>
      </c>
      <c r="E218" s="32" t="s">
        <v>745</v>
      </c>
    </row>
    <row r="219" spans="1:5" ht="15" x14ac:dyDescent="0.25">
      <c r="A219" s="86" t="s">
        <v>715</v>
      </c>
      <c r="B219" s="75">
        <v>306</v>
      </c>
      <c r="C219" s="39" t="s">
        <v>302</v>
      </c>
      <c r="D219" s="31" t="s">
        <v>746</v>
      </c>
      <c r="E219" s="32" t="s">
        <v>747</v>
      </c>
    </row>
    <row r="220" spans="1:5" ht="15" x14ac:dyDescent="0.25">
      <c r="A220" s="86" t="s">
        <v>715</v>
      </c>
      <c r="B220" s="75">
        <v>329</v>
      </c>
      <c r="C220" s="39" t="s">
        <v>748</v>
      </c>
      <c r="D220" s="31" t="s">
        <v>749</v>
      </c>
      <c r="E220" s="32" t="s">
        <v>750</v>
      </c>
    </row>
    <row r="221" spans="1:5" ht="15" x14ac:dyDescent="0.25">
      <c r="A221" s="86" t="s">
        <v>715</v>
      </c>
      <c r="B221" s="75">
        <v>331</v>
      </c>
      <c r="C221" s="39" t="s">
        <v>751</v>
      </c>
      <c r="D221" s="31" t="s">
        <v>752</v>
      </c>
      <c r="E221" s="32" t="s">
        <v>753</v>
      </c>
    </row>
    <row r="222" spans="1:5" ht="15" x14ac:dyDescent="0.25">
      <c r="A222" s="86" t="s">
        <v>715</v>
      </c>
      <c r="B222" s="75">
        <v>336</v>
      </c>
      <c r="C222" s="39" t="s">
        <v>754</v>
      </c>
      <c r="D222" s="31" t="s">
        <v>755</v>
      </c>
      <c r="E222" s="32" t="s">
        <v>756</v>
      </c>
    </row>
    <row r="223" spans="1:5" ht="15" x14ac:dyDescent="0.25">
      <c r="A223" s="88" t="s">
        <v>715</v>
      </c>
      <c r="B223" s="75">
        <v>341</v>
      </c>
      <c r="C223" s="39" t="s">
        <v>757</v>
      </c>
      <c r="D223" s="49" t="s">
        <v>733</v>
      </c>
      <c r="E223" s="32" t="s">
        <v>758</v>
      </c>
    </row>
    <row r="224" spans="1:5" ht="15" x14ac:dyDescent="0.25">
      <c r="A224" s="86" t="s">
        <v>715</v>
      </c>
      <c r="B224" s="75">
        <v>342</v>
      </c>
      <c r="C224" s="39" t="s">
        <v>759</v>
      </c>
      <c r="D224" s="31" t="s">
        <v>760</v>
      </c>
      <c r="E224" s="32" t="s">
        <v>761</v>
      </c>
    </row>
    <row r="225" spans="1:5" ht="15" x14ac:dyDescent="0.25">
      <c r="A225" s="86" t="s">
        <v>715</v>
      </c>
      <c r="B225" s="75">
        <v>374</v>
      </c>
      <c r="C225" s="39" t="s">
        <v>762</v>
      </c>
      <c r="D225" s="31" t="s">
        <v>763</v>
      </c>
      <c r="E225" s="32" t="s">
        <v>764</v>
      </c>
    </row>
    <row r="226" spans="1:5" ht="15" x14ac:dyDescent="0.25">
      <c r="A226" s="86" t="s">
        <v>715</v>
      </c>
      <c r="B226" s="75">
        <v>441</v>
      </c>
      <c r="C226" s="39" t="s">
        <v>765</v>
      </c>
      <c r="D226" s="31" t="s">
        <v>766</v>
      </c>
      <c r="E226" s="32" t="s">
        <v>767</v>
      </c>
    </row>
    <row r="227" spans="1:5" ht="15" x14ac:dyDescent="0.25">
      <c r="A227" s="86" t="s">
        <v>715</v>
      </c>
      <c r="B227" s="75">
        <v>442</v>
      </c>
      <c r="C227" s="39" t="s">
        <v>768</v>
      </c>
      <c r="D227" s="31" t="s">
        <v>769</v>
      </c>
      <c r="E227" s="32" t="s">
        <v>770</v>
      </c>
    </row>
    <row r="228" spans="1:5" ht="15" x14ac:dyDescent="0.25">
      <c r="A228" s="86" t="s">
        <v>715</v>
      </c>
      <c r="B228" s="75">
        <v>448</v>
      </c>
      <c r="C228" s="39" t="s">
        <v>771</v>
      </c>
      <c r="D228" s="31" t="s">
        <v>772</v>
      </c>
      <c r="E228" s="32" t="s">
        <v>773</v>
      </c>
    </row>
    <row r="229" spans="1:5" ht="15" x14ac:dyDescent="0.25">
      <c r="A229" s="86" t="s">
        <v>715</v>
      </c>
      <c r="B229" s="75">
        <v>464</v>
      </c>
      <c r="C229" s="39" t="s">
        <v>774</v>
      </c>
      <c r="D229" s="31" t="s">
        <v>775</v>
      </c>
      <c r="E229" s="32" t="s">
        <v>776</v>
      </c>
    </row>
    <row r="230" spans="1:5" ht="15" x14ac:dyDescent="0.25">
      <c r="A230" s="86" t="s">
        <v>715</v>
      </c>
      <c r="B230" s="75">
        <v>477</v>
      </c>
      <c r="C230" s="39" t="s">
        <v>444</v>
      </c>
      <c r="D230" s="31" t="s">
        <v>777</v>
      </c>
      <c r="E230" s="32" t="s">
        <v>778</v>
      </c>
    </row>
    <row r="231" spans="1:5" ht="15" x14ac:dyDescent="0.25">
      <c r="A231" s="86" t="s">
        <v>715</v>
      </c>
      <c r="B231" s="75">
        <v>481</v>
      </c>
      <c r="C231" s="39" t="s">
        <v>779</v>
      </c>
      <c r="D231" s="31" t="s">
        <v>780</v>
      </c>
      <c r="E231" s="32" t="s">
        <v>781</v>
      </c>
    </row>
    <row r="232" spans="1:5" ht="15" x14ac:dyDescent="0.25">
      <c r="A232" s="86" t="s">
        <v>715</v>
      </c>
      <c r="B232" s="75">
        <v>483</v>
      </c>
      <c r="C232" s="39" t="s">
        <v>782</v>
      </c>
      <c r="D232" s="31" t="s">
        <v>783</v>
      </c>
      <c r="E232" s="32" t="s">
        <v>784</v>
      </c>
    </row>
    <row r="233" spans="1:5" ht="15" x14ac:dyDescent="0.25">
      <c r="A233" s="88" t="s">
        <v>715</v>
      </c>
      <c r="B233" s="81">
        <v>488</v>
      </c>
      <c r="C233" s="48" t="s">
        <v>785</v>
      </c>
      <c r="D233" s="46" t="s">
        <v>763</v>
      </c>
      <c r="E233" s="50" t="s">
        <v>764</v>
      </c>
    </row>
    <row r="234" spans="1:5" ht="15" x14ac:dyDescent="0.25">
      <c r="A234" s="87" t="s">
        <v>715</v>
      </c>
      <c r="B234" s="77">
        <v>490</v>
      </c>
      <c r="C234" s="40" t="s">
        <v>786</v>
      </c>
      <c r="D234" s="41" t="s">
        <v>787</v>
      </c>
      <c r="E234" s="42" t="s">
        <v>788</v>
      </c>
    </row>
    <row r="235" spans="1:5" ht="15" x14ac:dyDescent="0.25">
      <c r="A235" s="86" t="s">
        <v>715</v>
      </c>
      <c r="B235" s="75">
        <v>498</v>
      </c>
      <c r="C235" s="39" t="s">
        <v>789</v>
      </c>
      <c r="D235" s="31" t="s">
        <v>790</v>
      </c>
      <c r="E235" s="32" t="s">
        <v>791</v>
      </c>
    </row>
    <row r="236" spans="1:5" ht="15" x14ac:dyDescent="0.25">
      <c r="A236" s="86" t="s">
        <v>715</v>
      </c>
      <c r="B236" s="75" t="s">
        <v>792</v>
      </c>
      <c r="C236" s="39" t="s">
        <v>793</v>
      </c>
      <c r="D236" s="31" t="s">
        <v>794</v>
      </c>
      <c r="E236" s="32" t="s">
        <v>795</v>
      </c>
    </row>
    <row r="237" spans="1:5" ht="15" x14ac:dyDescent="0.25">
      <c r="A237" s="86" t="s">
        <v>715</v>
      </c>
      <c r="B237" s="75">
        <v>512</v>
      </c>
      <c r="C237" s="39" t="s">
        <v>796</v>
      </c>
      <c r="D237" s="46" t="s">
        <v>797</v>
      </c>
      <c r="E237" s="32" t="s">
        <v>798</v>
      </c>
    </row>
    <row r="238" spans="1:5" ht="15" x14ac:dyDescent="0.25">
      <c r="A238" s="86" t="s">
        <v>715</v>
      </c>
      <c r="B238" s="75">
        <v>515</v>
      </c>
      <c r="C238" s="39" t="s">
        <v>799</v>
      </c>
      <c r="D238" s="31" t="s">
        <v>800</v>
      </c>
      <c r="E238" s="32" t="s">
        <v>801</v>
      </c>
    </row>
    <row r="239" spans="1:5" ht="15" x14ac:dyDescent="0.25">
      <c r="A239" s="86" t="s">
        <v>715</v>
      </c>
      <c r="B239" s="75">
        <v>516</v>
      </c>
      <c r="C239" s="39" t="s">
        <v>802</v>
      </c>
      <c r="D239" s="31" t="s">
        <v>803</v>
      </c>
      <c r="E239" s="32" t="s">
        <v>804</v>
      </c>
    </row>
    <row r="240" spans="1:5" ht="15" x14ac:dyDescent="0.25">
      <c r="A240" s="86" t="s">
        <v>715</v>
      </c>
      <c r="B240" s="75">
        <v>519</v>
      </c>
      <c r="C240" s="39" t="s">
        <v>478</v>
      </c>
      <c r="D240" s="31" t="s">
        <v>805</v>
      </c>
      <c r="E240" s="32" t="s">
        <v>480</v>
      </c>
    </row>
    <row r="241" spans="1:5" ht="15" x14ac:dyDescent="0.25">
      <c r="A241" s="86" t="s">
        <v>715</v>
      </c>
      <c r="B241" s="75">
        <v>525</v>
      </c>
      <c r="C241" s="39" t="s">
        <v>806</v>
      </c>
      <c r="D241" s="31" t="s">
        <v>807</v>
      </c>
      <c r="E241" s="32" t="s">
        <v>808</v>
      </c>
    </row>
    <row r="242" spans="1:5" ht="15" x14ac:dyDescent="0.25">
      <c r="A242" s="86" t="s">
        <v>715</v>
      </c>
      <c r="B242" s="75" t="s">
        <v>809</v>
      </c>
      <c r="C242" s="39" t="s">
        <v>810</v>
      </c>
      <c r="D242" s="31" t="s">
        <v>811</v>
      </c>
      <c r="E242" s="32" t="s">
        <v>812</v>
      </c>
    </row>
    <row r="243" spans="1:5" ht="15" x14ac:dyDescent="0.25">
      <c r="A243" s="86" t="s">
        <v>715</v>
      </c>
      <c r="B243" s="75" t="s">
        <v>813</v>
      </c>
      <c r="C243" s="39" t="s">
        <v>814</v>
      </c>
      <c r="D243" s="31" t="s">
        <v>815</v>
      </c>
      <c r="E243" s="32" t="s">
        <v>816</v>
      </c>
    </row>
    <row r="244" spans="1:5" ht="15" x14ac:dyDescent="0.25">
      <c r="A244" s="86" t="s">
        <v>715</v>
      </c>
      <c r="B244" s="75">
        <v>533</v>
      </c>
      <c r="C244" s="39" t="s">
        <v>817</v>
      </c>
      <c r="D244" s="31" t="s">
        <v>818</v>
      </c>
      <c r="E244" s="32" t="s">
        <v>819</v>
      </c>
    </row>
    <row r="245" spans="1:5" ht="15" x14ac:dyDescent="0.25">
      <c r="A245" s="86" t="s">
        <v>715</v>
      </c>
      <c r="B245" s="75">
        <v>536</v>
      </c>
      <c r="C245" s="39" t="s">
        <v>820</v>
      </c>
      <c r="D245" s="31" t="s">
        <v>760</v>
      </c>
      <c r="E245" s="32" t="s">
        <v>821</v>
      </c>
    </row>
    <row r="246" spans="1:5" ht="15" x14ac:dyDescent="0.25">
      <c r="A246" s="86" t="s">
        <v>715</v>
      </c>
      <c r="B246" s="89">
        <v>577</v>
      </c>
      <c r="C246" s="63" t="s">
        <v>587</v>
      </c>
      <c r="D246" s="64" t="s">
        <v>822</v>
      </c>
      <c r="E246" s="35" t="s">
        <v>589</v>
      </c>
    </row>
    <row r="247" spans="1:5" ht="15" x14ac:dyDescent="0.25">
      <c r="A247" s="70" t="s">
        <v>715</v>
      </c>
      <c r="B247" s="75">
        <v>578</v>
      </c>
      <c r="C247" s="39" t="s">
        <v>590</v>
      </c>
      <c r="D247" s="31" t="s">
        <v>823</v>
      </c>
      <c r="E247" s="32" t="s">
        <v>824</v>
      </c>
    </row>
    <row r="248" spans="1:5" ht="15" x14ac:dyDescent="0.25">
      <c r="A248" s="70" t="s">
        <v>715</v>
      </c>
      <c r="B248" s="75">
        <v>593</v>
      </c>
      <c r="C248" s="39" t="s">
        <v>633</v>
      </c>
      <c r="D248" s="31" t="s">
        <v>825</v>
      </c>
      <c r="E248" s="32" t="s">
        <v>635</v>
      </c>
    </row>
    <row r="249" spans="1:5" ht="15" x14ac:dyDescent="0.25">
      <c r="A249" s="70" t="s">
        <v>715</v>
      </c>
      <c r="B249" s="75">
        <v>595</v>
      </c>
      <c r="C249" s="39" t="s">
        <v>636</v>
      </c>
      <c r="D249" s="31" t="s">
        <v>826</v>
      </c>
      <c r="E249" s="32" t="s">
        <v>638</v>
      </c>
    </row>
    <row r="250" spans="1:5" ht="15" x14ac:dyDescent="0.25">
      <c r="A250" s="70" t="s">
        <v>715</v>
      </c>
      <c r="B250" s="75" t="s">
        <v>827</v>
      </c>
      <c r="C250" s="39" t="s">
        <v>828</v>
      </c>
      <c r="D250" s="31" t="s">
        <v>829</v>
      </c>
      <c r="E250" s="32" t="s">
        <v>830</v>
      </c>
    </row>
    <row r="251" spans="1:5" ht="15" x14ac:dyDescent="0.25">
      <c r="A251" s="70" t="s">
        <v>715</v>
      </c>
      <c r="B251" s="75" t="s">
        <v>831</v>
      </c>
      <c r="C251" s="39" t="s">
        <v>832</v>
      </c>
      <c r="D251" s="31" t="s">
        <v>833</v>
      </c>
      <c r="E251" s="32" t="s">
        <v>834</v>
      </c>
    </row>
    <row r="252" spans="1:5" ht="15" x14ac:dyDescent="0.25">
      <c r="A252" s="70" t="s">
        <v>715</v>
      </c>
      <c r="B252" s="75">
        <v>604</v>
      </c>
      <c r="C252" s="39" t="s">
        <v>835</v>
      </c>
      <c r="D252" s="31" t="s">
        <v>836</v>
      </c>
      <c r="E252" s="32" t="s">
        <v>837</v>
      </c>
    </row>
    <row r="253" spans="1:5" x14ac:dyDescent="0.2">
      <c r="B253" s="69"/>
      <c r="D253" s="29"/>
    </row>
  </sheetData>
  <sheetProtection algorithmName="SHA-512" hashValue="BycIr2d8AQM0LDFHMgjdDXpSaP2mDIQML3UjjD+KCFhswoDvw35jMrntnDV7EAgTu/cvwefycG+J/MzHY51bqg==" saltValue="oUS9N5LvdmEEKm8khw8iwA==" spinCount="100000" sheet="1" objects="1" scenarios="1"/>
  <mergeCells count="3">
    <mergeCell ref="A2:E2"/>
    <mergeCell ref="A4:C4"/>
    <mergeCell ref="D4:E4"/>
  </mergeCells>
  <pageMargins left="0.7" right="0.7" top="0.75" bottom="0.75" header="0.3" footer="0.3"/>
  <pageSetup paperSize="9"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5"/>
  <dimension ref="A1:C23"/>
  <sheetViews>
    <sheetView view="pageBreakPreview" workbookViewId="0">
      <selection activeCell="A8" sqref="A8"/>
    </sheetView>
  </sheetViews>
  <sheetFormatPr baseColWidth="10" defaultRowHeight="12.75" x14ac:dyDescent="0.2"/>
  <sheetData>
    <row r="1" spans="1:3" ht="14.25" x14ac:dyDescent="0.2">
      <c r="A1" s="11" t="s">
        <v>51</v>
      </c>
      <c r="B1" s="12"/>
      <c r="C1" s="12"/>
    </row>
    <row r="2" spans="1:3" ht="14.25" x14ac:dyDescent="0.2">
      <c r="A2" s="11" t="s">
        <v>52</v>
      </c>
      <c r="B2" s="12"/>
      <c r="C2" s="12"/>
    </row>
    <row r="3" spans="1:3" ht="14.25" x14ac:dyDescent="0.2">
      <c r="A3" s="11" t="s">
        <v>53</v>
      </c>
      <c r="B3" s="12"/>
      <c r="C3" s="12"/>
    </row>
    <row r="4" spans="1:3" ht="14.25" x14ac:dyDescent="0.2">
      <c r="A4" s="11" t="s">
        <v>54</v>
      </c>
      <c r="B4" s="12"/>
      <c r="C4" s="12"/>
    </row>
    <row r="5" spans="1:3" ht="14.25" x14ac:dyDescent="0.2">
      <c r="A5" s="11" t="s">
        <v>55</v>
      </c>
      <c r="B5" s="12"/>
      <c r="C5" s="12"/>
    </row>
    <row r="6" spans="1:3" ht="14.25" x14ac:dyDescent="0.2">
      <c r="A6" s="11" t="s">
        <v>56</v>
      </c>
      <c r="B6" s="12"/>
      <c r="C6" s="12"/>
    </row>
    <row r="7" spans="1:3" ht="14.25" x14ac:dyDescent="0.2">
      <c r="A7" s="11" t="s">
        <v>57</v>
      </c>
      <c r="B7" s="12"/>
      <c r="C7" s="12"/>
    </row>
    <row r="10" spans="1:3" ht="14.25" x14ac:dyDescent="0.2">
      <c r="A10" s="14" t="s">
        <v>28</v>
      </c>
    </row>
    <row r="11" spans="1:3" ht="14.25" x14ac:dyDescent="0.2">
      <c r="A11" s="12" t="s">
        <v>58</v>
      </c>
    </row>
    <row r="12" spans="1:3" ht="14.25" x14ac:dyDescent="0.2">
      <c r="A12" s="12" t="s">
        <v>59</v>
      </c>
    </row>
    <row r="13" spans="1:3" ht="14.25" x14ac:dyDescent="0.2">
      <c r="A13" s="12" t="s">
        <v>60</v>
      </c>
    </row>
    <row r="14" spans="1:3" ht="14.25" x14ac:dyDescent="0.2">
      <c r="A14" s="12" t="s">
        <v>61</v>
      </c>
    </row>
    <row r="15" spans="1:3" ht="14.25" x14ac:dyDescent="0.2">
      <c r="A15" s="12" t="s">
        <v>62</v>
      </c>
    </row>
    <row r="16" spans="1:3" ht="14.25" x14ac:dyDescent="0.2">
      <c r="A16" s="12" t="s">
        <v>63</v>
      </c>
    </row>
    <row r="17" spans="1:1" ht="14.25" x14ac:dyDescent="0.2">
      <c r="A17" s="12" t="s">
        <v>64</v>
      </c>
    </row>
    <row r="18" spans="1:1" ht="14.25" x14ac:dyDescent="0.2">
      <c r="A18" s="12" t="s">
        <v>65</v>
      </c>
    </row>
    <row r="19" spans="1:1" ht="14.25" x14ac:dyDescent="0.2">
      <c r="A19" s="12" t="s">
        <v>66</v>
      </c>
    </row>
    <row r="20" spans="1:1" ht="14.25" x14ac:dyDescent="0.2">
      <c r="A20" s="12" t="s">
        <v>67</v>
      </c>
    </row>
    <row r="21" spans="1:1" ht="14.25" x14ac:dyDescent="0.2">
      <c r="A21" s="12" t="s">
        <v>68</v>
      </c>
    </row>
    <row r="22" spans="1:1" ht="14.25" x14ac:dyDescent="0.2">
      <c r="A22" s="12" t="s">
        <v>69</v>
      </c>
    </row>
    <row r="23" spans="1:1" ht="14.25" x14ac:dyDescent="0.2">
      <c r="A23" s="12" t="s">
        <v>70</v>
      </c>
    </row>
  </sheetData>
  <sheetProtection password="DAD2" sheet="1" objects="1" scenarios="1"/>
  <pageMargins left="0.7" right="0.7" top="0.75" bottom="0.75" header="0.51180555555555551" footer="0.51180555555555551"/>
  <pageSetup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6"/>
  <dimension ref="B1:F8"/>
  <sheetViews>
    <sheetView showGridLines="0" view="pageBreakPreview" workbookViewId="0"/>
  </sheetViews>
  <sheetFormatPr baseColWidth="10" defaultRowHeight="12.75" x14ac:dyDescent="0.2"/>
  <cols>
    <col min="1" max="1" width="1.140625" customWidth="1"/>
    <col min="2" max="2" width="64.42578125" customWidth="1"/>
    <col min="3" max="3" width="1.5703125" customWidth="1"/>
    <col min="4" max="4" width="5.5703125" customWidth="1"/>
    <col min="5" max="6" width="16" customWidth="1"/>
  </cols>
  <sheetData>
    <row r="1" spans="2:6" ht="25.5" x14ac:dyDescent="0.2">
      <c r="B1" s="15" t="s">
        <v>71</v>
      </c>
      <c r="C1" s="15"/>
      <c r="D1" s="16"/>
      <c r="E1" s="16"/>
      <c r="F1" s="16"/>
    </row>
    <row r="2" spans="2:6" x14ac:dyDescent="0.2">
      <c r="B2" s="15" t="s">
        <v>72</v>
      </c>
      <c r="C2" s="15"/>
      <c r="D2" s="16"/>
      <c r="E2" s="16"/>
      <c r="F2" s="16"/>
    </row>
    <row r="3" spans="2:6" x14ac:dyDescent="0.2">
      <c r="B3" s="17"/>
      <c r="C3" s="17"/>
      <c r="D3" s="18"/>
      <c r="E3" s="18"/>
      <c r="F3" s="18"/>
    </row>
    <row r="4" spans="2:6" ht="51" x14ac:dyDescent="0.2">
      <c r="B4" s="17" t="s">
        <v>73</v>
      </c>
      <c r="C4" s="17"/>
      <c r="D4" s="18"/>
      <c r="E4" s="18"/>
      <c r="F4" s="18"/>
    </row>
    <row r="5" spans="2:6" x14ac:dyDescent="0.2">
      <c r="B5" s="17"/>
      <c r="C5" s="17"/>
      <c r="D5" s="18"/>
      <c r="E5" s="18"/>
      <c r="F5" s="18"/>
    </row>
    <row r="6" spans="2:6" ht="25.5" x14ac:dyDescent="0.2">
      <c r="B6" s="15" t="s">
        <v>74</v>
      </c>
      <c r="C6" s="15"/>
      <c r="D6" s="16"/>
      <c r="E6" s="16" t="s">
        <v>75</v>
      </c>
      <c r="F6" s="16" t="s">
        <v>76</v>
      </c>
    </row>
    <row r="7" spans="2:6" x14ac:dyDescent="0.2">
      <c r="B7" s="17"/>
      <c r="C7" s="17"/>
      <c r="D7" s="18"/>
      <c r="E7" s="18"/>
      <c r="F7" s="18"/>
    </row>
    <row r="8" spans="2:6" ht="38.25" x14ac:dyDescent="0.2">
      <c r="B8" s="19" t="s">
        <v>77</v>
      </c>
      <c r="C8" s="20"/>
      <c r="D8" s="21"/>
      <c r="E8" s="21">
        <v>6</v>
      </c>
      <c r="F8" s="22" t="s">
        <v>78</v>
      </c>
    </row>
  </sheetData>
  <sheetProtection selectLockedCells="1" selectUnlockedCells="1"/>
  <pageMargins left="0.7" right="0.7" top="0.75" bottom="0.75" header="0.51180555555555551" footer="0.51180555555555551"/>
  <pageSetup firstPageNumber="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11</vt:i4>
      </vt:variant>
    </vt:vector>
  </HeadingPairs>
  <TitlesOfParts>
    <vt:vector size="18" baseType="lpstr">
      <vt:lpstr>P JURIDICA ANTICIPO</vt:lpstr>
      <vt:lpstr>NATURAL</vt:lpstr>
      <vt:lpstr>JURIDICO</vt:lpstr>
      <vt:lpstr>Hoja5</vt:lpstr>
      <vt:lpstr>FUENTES Vs FONDOS BOGDATA</vt:lpstr>
      <vt:lpstr>CÓDIGOS</vt:lpstr>
      <vt:lpstr>Informe de compatibilidad</vt:lpstr>
      <vt:lpstr>JURIDICO!Área_de_impresión</vt:lpstr>
      <vt:lpstr>'P JURIDICA ANTICIPO'!Área_de_impresión</vt:lpstr>
      <vt:lpstr>JURIDICO!Excel_BuiltIn_Print_Titles</vt:lpstr>
      <vt:lpstr>NATURAL!Excel_BuiltIn_Print_Titles</vt:lpstr>
      <vt:lpstr>'P JURIDICA ANTICIPO'!Excel_BuiltIn_Print_Titles</vt:lpstr>
      <vt:lpstr>JURIDICO!Print_Area</vt:lpstr>
      <vt:lpstr>NATURAL!Print_Area</vt:lpstr>
      <vt:lpstr>'P JURIDICA ANTICIPO'!Print_Area</vt:lpstr>
      <vt:lpstr>JURIDICO!Print_Titles</vt:lpstr>
      <vt:lpstr>NATURAL!Print_Titles</vt:lpstr>
      <vt:lpstr>'P JURIDICA ANTICIPO'!Print_Titles</vt:lpstr>
    </vt:vector>
  </TitlesOfParts>
  <Manager>IDARTES</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Yeisson Andres Malagon</dc:creator>
  <cp:lastModifiedBy>Jineth Marcela Moreno Guevara</cp:lastModifiedBy>
  <cp:lastPrinted>2023-10-26T16:32:14Z</cp:lastPrinted>
  <dcterms:created xsi:type="dcterms:W3CDTF">2017-02-02T21:56:02Z</dcterms:created>
  <dcterms:modified xsi:type="dcterms:W3CDTF">2025-10-30T20:49:36Z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9739c-ad3d-4908-806e-4d91151a6e13_Enabled">
    <vt:lpwstr>true</vt:lpwstr>
  </property>
  <property fmtid="{D5CDD505-2E9C-101B-9397-08002B2CF9AE}" pid="3" name="MSIP_Label_1299739c-ad3d-4908-806e-4d91151a6e13_SetDate">
    <vt:lpwstr>2023-02-20T13:12:01Z</vt:lpwstr>
  </property>
  <property fmtid="{D5CDD505-2E9C-101B-9397-08002B2CF9AE}" pid="4" name="MSIP_Label_1299739c-ad3d-4908-806e-4d91151a6e13_Method">
    <vt:lpwstr>Standard</vt:lpwstr>
  </property>
  <property fmtid="{D5CDD505-2E9C-101B-9397-08002B2CF9AE}" pid="5" name="MSIP_Label_1299739c-ad3d-4908-806e-4d91151a6e13_Name">
    <vt:lpwstr>All Employees (Unrestricted)</vt:lpwstr>
  </property>
  <property fmtid="{D5CDD505-2E9C-101B-9397-08002B2CF9AE}" pid="6" name="MSIP_Label_1299739c-ad3d-4908-806e-4d91151a6e13_SiteId">
    <vt:lpwstr>cbc2c381-2f2e-4d93-91d1-506c9316ace7</vt:lpwstr>
  </property>
  <property fmtid="{D5CDD505-2E9C-101B-9397-08002B2CF9AE}" pid="7" name="MSIP_Label_1299739c-ad3d-4908-806e-4d91151a6e13_ActionId">
    <vt:lpwstr>c18e56a5-02d8-4e43-bd8a-73ab9447ae2a</vt:lpwstr>
  </property>
  <property fmtid="{D5CDD505-2E9C-101B-9397-08002B2CF9AE}" pid="8" name="MSIP_Label_1299739c-ad3d-4908-806e-4d91151a6e13_ContentBits">
    <vt:lpwstr>0</vt:lpwstr>
  </property>
</Properties>
</file>